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 firstSheet="10" activeTab="14"/>
  </bookViews>
  <sheets>
    <sheet name="1.POBLACIÓN POR ESTABLECIMIENTO" sheetId="1" r:id="rId1"/>
    <sheet name="2.LEY 600 OCTUBRE 2013" sheetId="2" r:id="rId2"/>
    <sheet name="3.LEY 906 OCTUBRE 2013" sheetId="3" r:id="rId3"/>
    <sheet name="4.DOMICILIARIA" sheetId="4" r:id="rId4"/>
    <sheet name="5.VIGI ELEC POR REGIONAL" sheetId="5" r:id="rId5"/>
    <sheet name="6.Edades" sheetId="6" r:id="rId6"/>
    <sheet name="7.MINORITARIOS SISIPEC" sheetId="7" r:id="rId7"/>
    <sheet name="8.Extrajeros por pais de Origen" sheetId="8" r:id="rId8"/>
    <sheet name="9.PERFIL DELICTIVO SISIPEC ERON" sheetId="9" r:id="rId9"/>
    <sheet name="10.SINDICADOS" sheetId="10" r:id="rId10"/>
    <sheet name="11.CONDENADOS" sheetId="11" r:id="rId11"/>
    <sheet name="12.Reincidencias" sheetId="12" r:id="rId12"/>
    <sheet name="13.Trabajo,Estudio y Enseñanza" sheetId="13" r:id="rId13"/>
    <sheet name="14.Nivel Academico Intramural" sheetId="14" r:id="rId14"/>
    <sheet name="15.Nivel Academico Superior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Key1" localSheetId="9" hidden="1">'[1]FUG-FEB97'!#REF!</definedName>
    <definedName name="_Key1" localSheetId="10" hidden="1">'[1]FUG-FEB97'!#REF!</definedName>
    <definedName name="_Key1" localSheetId="1" hidden="1">'[1]FUG-FEB97'!#REF!</definedName>
    <definedName name="_Key1" localSheetId="4" hidden="1">'[1]FUG-FEB97'!#REF!</definedName>
    <definedName name="_Key1" hidden="1">'[1]FUG-FEB97'!#REF!</definedName>
    <definedName name="_Order1" hidden="1">255</definedName>
    <definedName name="_Parse_In" localSheetId="9" hidden="1">'[2]97FORM1'!#REF!</definedName>
    <definedName name="_Parse_In" localSheetId="10" hidden="1">'[2]97FORM1'!#REF!</definedName>
    <definedName name="_Parse_In" localSheetId="1" hidden="1">'[2]97FORM1'!#REF!</definedName>
    <definedName name="_Parse_In" localSheetId="4" hidden="1">'[2]97FORM1'!#REF!</definedName>
    <definedName name="_Parse_In" hidden="1">'[2]97FORM1'!#REF!</definedName>
    <definedName name="_Parse_Out" localSheetId="9" hidden="1">'[2]97FORM1'!#REF!</definedName>
    <definedName name="_Parse_Out" localSheetId="10" hidden="1">'[2]97FORM1'!#REF!</definedName>
    <definedName name="_Parse_Out" localSheetId="1" hidden="1">'[2]97FORM1'!#REF!</definedName>
    <definedName name="_Parse_Out" localSheetId="4" hidden="1">'[2]97FORM1'!#REF!</definedName>
    <definedName name="_Parse_Out" hidden="1">'[2]97FORM1'!#REF!</definedName>
    <definedName name="_Sort" hidden="1">'[1]FUG-FEB97'!$D$15:$J$66</definedName>
    <definedName name="_xlnm.Print_Area" localSheetId="0">'1.POBLACIÓN POR ESTABLECIMIENTO'!$A$1:$N$258</definedName>
    <definedName name="_xlnm.Print_Area" localSheetId="1">'2.LEY 600 OCTUBRE 2013'!$A$1:$H$16</definedName>
    <definedName name="_xlnm.Print_Area" localSheetId="2">'3.LEY 906 OCTUBRE 2013'!$A$1:$H$16</definedName>
    <definedName name="_xlnm.Print_Area" localSheetId="3">'4.DOMICILIARIA'!$A$1:$F$17</definedName>
    <definedName name="_xlnm.Print_Area" localSheetId="4">'5.VIGI ELEC POR REGIONAL'!$A$1:$L$18</definedName>
    <definedName name="_xlnm.Print_Area" localSheetId="6">'7.MINORITARIOS SISIPEC'!$A$1:$H$16</definedName>
    <definedName name="_xlnm.Print_Area" localSheetId="8">'9.PERFIL DELICTIVO SISIPEC ERON'!$A$1:$H$25</definedName>
    <definedName name="BuiltIn_Print_Area" localSheetId="9">#REF!</definedName>
    <definedName name="BuiltIn_Print_Area" localSheetId="10">#REF!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5">#REF!</definedName>
    <definedName name="BuiltIn_Print_Area" localSheetId="7">#REF!</definedName>
    <definedName name="BuiltIn_Print_Area">#REF!</definedName>
    <definedName name="BuiltIn_Print_Titles" localSheetId="9">#REF!</definedName>
    <definedName name="BuiltIn_Print_Titles" localSheetId="10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5">#REF!</definedName>
    <definedName name="BuiltIn_Print_Titles" localSheetId="7">#REF!</definedName>
    <definedName name="BuiltIn_Print_Titles">#REF!</definedName>
    <definedName name="C.C._JERICO" localSheetId="9">AREA</definedName>
    <definedName name="C.C._JERICO" localSheetId="10">AREA</definedName>
    <definedName name="C.C._JERICO" localSheetId="11">AREA</definedName>
    <definedName name="C.C._JERICO" localSheetId="12">AREA</definedName>
    <definedName name="C.C._JERICO" localSheetId="13">AREA</definedName>
    <definedName name="C.C._JERICO" localSheetId="14">AREA</definedName>
    <definedName name="C.C._JERICO" localSheetId="1">AREA</definedName>
    <definedName name="C.C._JERICO" localSheetId="2">AREA</definedName>
    <definedName name="C.C._JERICO" localSheetId="3">AREA</definedName>
    <definedName name="C.C._JERICO" localSheetId="4">AREA</definedName>
    <definedName name="C.C._JERICO" localSheetId="5">AREA</definedName>
    <definedName name="C.C._JERICO" localSheetId="6">AREA</definedName>
    <definedName name="C.C._JERICO" localSheetId="7">AREA</definedName>
    <definedName name="C.C._JERICO" localSheetId="8">AREA</definedName>
    <definedName name="C.C._JERICO">AREA</definedName>
    <definedName name="_xlnm.Print_Titles" localSheetId="0">'1.POBLACIÓN POR ESTABLECIMIENTO'!$1:$8</definedName>
  </definedNames>
  <calcPr calcId="145621"/>
</workbook>
</file>

<file path=xl/calcChain.xml><?xml version="1.0" encoding="utf-8"?>
<calcChain xmlns="http://schemas.openxmlformats.org/spreadsheetml/2006/main">
  <c r="R9" i="10" l="1"/>
  <c r="T9" i="10" s="1"/>
  <c r="S9" i="10"/>
  <c r="R10" i="10"/>
  <c r="S10" i="10"/>
  <c r="R11" i="10"/>
  <c r="T11" i="10" s="1"/>
  <c r="S11" i="10"/>
  <c r="R12" i="10"/>
  <c r="S12" i="10"/>
  <c r="T12" i="10"/>
  <c r="R13" i="10"/>
  <c r="T13" i="10" s="1"/>
  <c r="S13" i="10"/>
  <c r="R14" i="10"/>
  <c r="T14" i="10" s="1"/>
  <c r="S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S15" i="10"/>
  <c r="T10" i="10" l="1"/>
  <c r="T15" i="10"/>
  <c r="R15" i="10"/>
</calcChain>
</file>

<file path=xl/sharedStrings.xml><?xml version="1.0" encoding="utf-8"?>
<sst xmlns="http://schemas.openxmlformats.org/spreadsheetml/2006/main" count="765" uniqueCount="380">
  <si>
    <t>Población de Internos en Establecimientos de Reclusión y Regionales</t>
  </si>
  <si>
    <t xml:space="preserve"> Octubre  31  de 2013</t>
  </si>
  <si>
    <t>Código</t>
  </si>
  <si>
    <t>Establecimiento</t>
  </si>
  <si>
    <t>Capacidad Real</t>
  </si>
  <si>
    <t>Total población</t>
  </si>
  <si>
    <t>Hacinamiento</t>
  </si>
  <si>
    <t>Sexo</t>
  </si>
  <si>
    <t>Sindicados</t>
  </si>
  <si>
    <t>Total sindicados</t>
  </si>
  <si>
    <t>Condenados</t>
  </si>
  <si>
    <t>Total condenados</t>
  </si>
  <si>
    <t>Denominación</t>
  </si>
  <si>
    <t>Nombre</t>
  </si>
  <si>
    <t>Hombre</t>
  </si>
  <si>
    <t>Mujer</t>
  </si>
  <si>
    <t>HOM</t>
  </si>
  <si>
    <t>MUJ</t>
  </si>
  <si>
    <t>REGIONAL CENTRAL</t>
  </si>
  <si>
    <t>AMAZONAS</t>
  </si>
  <si>
    <t>E.P.M.S.C.</t>
  </si>
  <si>
    <t>LETICIA</t>
  </si>
  <si>
    <t>BOYACA</t>
  </si>
  <si>
    <t>E.P.M.S.C. - J.P.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</si>
  <si>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</si>
  <si>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</si>
  <si>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</si>
  <si>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</si>
  <si>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</si>
  <si>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</si>
  <si>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</si>
  <si>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</si>
  <si>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</si>
  <si>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</si>
  <si>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</si>
  <si>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</si>
  <si>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</si>
  <si>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CAQUETA</t>
  </si>
  <si>
    <t>FLORENCIA</t>
  </si>
  <si>
    <t>E.P.</t>
  </si>
  <si>
    <t>FLORENCIA LAS HELICONIAS</t>
  </si>
  <si>
    <t>CUNDINAMARCA</t>
  </si>
  <si>
    <t>COMPLEJO METROPOLITANO</t>
  </si>
  <si>
    <t>COMEB BOGOTA</t>
  </si>
  <si>
    <t xml:space="preserve">E.C. - P.S.M. </t>
  </si>
  <si>
    <t xml:space="preserve">BOGOTA </t>
  </si>
  <si>
    <t>R.M. - P.A.S.- E.R.E.</t>
  </si>
  <si>
    <t>BOGOTA D.C.</t>
  </si>
  <si>
    <t>CAQUEZA</t>
  </si>
  <si>
    <t>CHOCONTA</t>
  </si>
  <si>
    <t>FACATATIVA</t>
  </si>
  <si>
    <t>E.P.M.S.C.-C.M.S.</t>
  </si>
  <si>
    <t>FUSAGASUGA</t>
  </si>
  <si>
    <t>GACHETA</t>
  </si>
  <si>
    <t>GIRARDOT</t>
  </si>
  <si>
    <t>GUADUAS - LA POLA</t>
  </si>
  <si>
    <t>LA MESA</t>
  </si>
  <si>
    <t>UBATE</t>
  </si>
  <si>
    <t>VILLETA</t>
  </si>
  <si>
    <t>ZIPAQUIRA</t>
  </si>
  <si>
    <t>HUILA</t>
  </si>
  <si>
    <t>GARZON</t>
  </si>
  <si>
    <t>LA PLATA</t>
  </si>
  <si>
    <t>NEIVA</t>
  </si>
  <si>
    <t>PITALITO</t>
  </si>
  <si>
    <t>META</t>
  </si>
  <si>
    <t>C.A.MI.S. - ERE.</t>
  </si>
  <si>
    <t>ACACIAS</t>
  </si>
  <si>
    <t>GRANADA</t>
  </si>
  <si>
    <t>E.P.M.S.C.-R.M.</t>
  </si>
  <si>
    <t>VILLAVICENCIO</t>
  </si>
  <si>
    <t>TOLIMA</t>
  </si>
  <si>
    <t>CHAPARRAL</t>
  </si>
  <si>
    <t>E.P.M.S.C.- J.P.</t>
  </si>
  <si>
    <t>ESPINAL</t>
  </si>
  <si>
    <t>E.P.C.</t>
  </si>
  <si>
    <t>GUAMO</t>
  </si>
  <si>
    <t>MELGAR</t>
  </si>
  <si>
    <t>PURIFICACIÓN</t>
  </si>
  <si>
    <t xml:space="preserve">CASANARE </t>
  </si>
  <si>
    <t>PAZ DE ARIPORO</t>
  </si>
  <si>
    <t xml:space="preserve">E.P.C. </t>
  </si>
  <si>
    <t xml:space="preserve">YOPAL </t>
  </si>
  <si>
    <t>REGIONAL OCCIDENTAL</t>
  </si>
  <si>
    <t>CAUCA</t>
  </si>
  <si>
    <t>BOLIVAR  -CAUCA</t>
  </si>
  <si>
    <t>CALOTO</t>
  </si>
  <si>
    <t>EL BORDO</t>
  </si>
  <si>
    <t xml:space="preserve">E.P.A.M.S -C.A.S  E.R.E. </t>
  </si>
  <si>
    <t>POPAYAN</t>
  </si>
  <si>
    <t xml:space="preserve">R.M. </t>
  </si>
  <si>
    <t>PUERTO TEJADA</t>
  </si>
  <si>
    <t>SANTANDER DE QUILICHAO</t>
  </si>
  <si>
    <t>SILVIA</t>
  </si>
  <si>
    <t>NARIÑO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</si>
  <si>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</si>
  <si>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</si>
  <si>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</si>
  <si>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</si>
  <si>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</si>
  <si>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</si>
  <si>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PUTUMAYO</t>
  </si>
  <si>
    <t>MOCOA</t>
  </si>
  <si>
    <t>VALLE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</si>
  <si>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</si>
  <si>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</si>
  <si>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</si>
  <si>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</si>
  <si>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</si>
  <si>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</si>
  <si>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</si>
  <si>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</si>
  <si>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</si>
  <si>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</si>
  <si>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ROLDANILLO</t>
  </si>
  <si>
    <t>SEVILLA</t>
  </si>
  <si>
    <t>TULUA</t>
  </si>
  <si>
    <t>REGIONAL NORTE</t>
  </si>
  <si>
    <t>ATLANTICO</t>
  </si>
  <si>
    <t>E.C. - J.P.</t>
  </si>
  <si>
    <t>BARRANQUILLA</t>
  </si>
  <si>
    <t>E.P.M.S.C. - E.R.E.. PSM</t>
  </si>
  <si>
    <t>E.C- E.R.E</t>
  </si>
  <si>
    <t>SABANALARGA</t>
  </si>
  <si>
    <t>BOLIVAR</t>
  </si>
  <si>
    <t xml:space="preserve">CARTAGENA </t>
  </si>
  <si>
    <t>MAGANGUE</t>
  </si>
  <si>
    <t>CESAR</t>
  </si>
  <si>
    <t>E.P.M.S.C.-E.R.E</t>
  </si>
  <si>
    <t>VALLEDUPAR</t>
  </si>
  <si>
    <t>E.P.A.M.S -C.A.S</t>
  </si>
  <si>
    <t>CORDOBA</t>
  </si>
  <si>
    <t xml:space="preserve">MONTERIA  </t>
  </si>
  <si>
    <t>TIERRALTA</t>
  </si>
  <si>
    <t>GUAJIRA</t>
  </si>
  <si>
    <t>RIOHACHA</t>
  </si>
  <si>
    <t>MAGDALENA</t>
  </si>
  <si>
    <t>CIENAGA</t>
  </si>
  <si>
    <t>EL BANCO</t>
  </si>
  <si>
    <t>SANTA MARTA</t>
  </si>
  <si>
    <t>SAN ANDRES</t>
  </si>
  <si>
    <t xml:space="preserve">SAN ANDRES </t>
  </si>
  <si>
    <t>SUCRE</t>
  </si>
  <si>
    <t xml:space="preserve">E.R.E. </t>
  </si>
  <si>
    <t>COROZAL</t>
  </si>
  <si>
    <t>SINCELEJO</t>
  </si>
  <si>
    <t>REGIONAL ORIENTE</t>
  </si>
  <si>
    <t>ARAUCA</t>
  </si>
  <si>
    <t>AGUACHICA</t>
  </si>
  <si>
    <t>NORTE SANTANDER</t>
  </si>
  <si>
    <t>COCUC CÚCUTA</t>
  </si>
  <si>
    <t>OCAÑA</t>
  </si>
  <si>
    <t>PAMPLONA</t>
  </si>
  <si>
    <t xml:space="preserve">SANTANDER </t>
  </si>
  <si>
    <t>BARRANCABERMEJA</t>
  </si>
  <si>
    <t>E.P.M.S.C.-E.R.E. - J.P.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</si>
  <si>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</si>
  <si>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</si>
  <si>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</si>
  <si>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</si>
  <si>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</si>
  <si>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</si>
  <si>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</si>
  <si>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</si>
  <si>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>REGIONAL  NOROESTE</t>
  </si>
  <si>
    <t>ANTIOQUIA</t>
  </si>
  <si>
    <t xml:space="preserve">ANDES   </t>
  </si>
  <si>
    <t>APARTADO</t>
  </si>
  <si>
    <t>BOLIVAR -ANTIOQUIA</t>
  </si>
  <si>
    <t>CAUCASIA</t>
  </si>
  <si>
    <t>E.P.A.M.S.-C.A.S- E.R.E.- J.P.</t>
  </si>
  <si>
    <t>ITAGUI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</si>
  <si>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</si>
  <si>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</si>
  <si>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</si>
  <si>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</si>
  <si>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</si>
  <si>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</si>
  <si>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</si>
  <si>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 xml:space="preserve">E.C. </t>
  </si>
  <si>
    <t>SANTA FE  DE ANTIOQUIA</t>
  </si>
  <si>
    <t xml:space="preserve">SANTA ROSA DE OSOS </t>
  </si>
  <si>
    <t xml:space="preserve">SANTO DOMINGO </t>
  </si>
  <si>
    <t>SONSON</t>
  </si>
  <si>
    <t>TAMESIS</t>
  </si>
  <si>
    <t>TITIRIBI</t>
  </si>
  <si>
    <t>YARUMAL</t>
  </si>
  <si>
    <t>CHOCO</t>
  </si>
  <si>
    <t>ISTMINA</t>
  </si>
  <si>
    <t>QUIBDO</t>
  </si>
  <si>
    <t>REGIONAL VIEJO CALDAS</t>
  </si>
  <si>
    <t>PUERTO BOYACA</t>
  </si>
  <si>
    <t>CALDAS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</si>
  <si>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</si>
  <si>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</si>
  <si>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</si>
  <si>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</si>
  <si>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</si>
  <si>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</si>
  <si>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</si>
  <si>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</si>
  <si>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</si>
  <si>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QUINDIO</t>
  </si>
  <si>
    <t>ARMENIA</t>
  </si>
  <si>
    <t>CALARCA</t>
  </si>
  <si>
    <t>RISARALDA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</si>
  <si>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</si>
  <si>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</si>
  <si>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</si>
  <si>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</si>
  <si>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</si>
  <si>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</si>
  <si>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</si>
  <si>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</si>
  <si>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</si>
  <si>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CÓDIGO</t>
  </si>
  <si>
    <t>REGIONAL</t>
  </si>
  <si>
    <t>CAPACIDAD</t>
  </si>
  <si>
    <t>TOTAL POBLACIÓN</t>
  </si>
  <si>
    <t>HACINA-MIENTO</t>
  </si>
  <si>
    <t>SEXO</t>
  </si>
  <si>
    <t>SINDICADOS</t>
  </si>
  <si>
    <t>TOTAL SINDICADOS</t>
  </si>
  <si>
    <t>CONDENADOS</t>
  </si>
  <si>
    <t>TOTAL CONDENADOS</t>
  </si>
  <si>
    <t>REGIONAL OCCIDENTE</t>
  </si>
  <si>
    <t>REGIONAL NOROESTE</t>
  </si>
  <si>
    <t>TOTAL MES</t>
  </si>
  <si>
    <t xml:space="preserve">FUENTE: SISIPEC WEB -  AJUSTE DE 462  INTERNOS SINDICADOS Y CONDENADOS </t>
  </si>
  <si>
    <t>CONVENCIONES: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</si>
  <si>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</si>
  <si>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</si>
  <si>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</si>
  <si>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</si>
  <si>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</si>
  <si>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</si>
  <si>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C.A.MI.S.</t>
  </si>
  <si>
    <t>COLONIA AGRÍCOLA DE MÍNIMA SEGURIDAD</t>
  </si>
  <si>
    <t>E.R.E.</t>
  </si>
  <si>
    <t>ESTABLECIMIENTO DE RECLUSIÓN ESPECIAL</t>
  </si>
  <si>
    <t>J.P.</t>
  </si>
  <si>
    <t>ESTABLECIMIENTO DE JUSTICIA Y PAZ</t>
  </si>
  <si>
    <t>Fuente: Sisipec web</t>
  </si>
  <si>
    <t>Total</t>
  </si>
  <si>
    <t>Viejo Caldas</t>
  </si>
  <si>
    <t>Noroeste</t>
  </si>
  <si>
    <t>Oriente</t>
  </si>
  <si>
    <t>Norte</t>
  </si>
  <si>
    <t>Occidente</t>
  </si>
  <si>
    <t>Central</t>
  </si>
  <si>
    <t>Mujeres</t>
  </si>
  <si>
    <t>Hombres</t>
  </si>
  <si>
    <t>Regional</t>
  </si>
  <si>
    <t xml:space="preserve"> Octubre  31 de 2013</t>
  </si>
  <si>
    <t>Población de internos por situación jurídica Ley 600</t>
  </si>
  <si>
    <t>Total imputados</t>
  </si>
  <si>
    <t>Imputados</t>
  </si>
  <si>
    <t xml:space="preserve"> Octubre 31 de 2013</t>
  </si>
  <si>
    <t>Población de internos por situación jurídica Ley 906</t>
  </si>
  <si>
    <t xml:space="preserve">Fuente: Sisipec web </t>
  </si>
  <si>
    <t>Occidental</t>
  </si>
  <si>
    <t>% Participación</t>
  </si>
  <si>
    <t>Prisión</t>
  </si>
  <si>
    <t>Detención</t>
  </si>
  <si>
    <t>Población de Internos en Domiciliaria</t>
  </si>
  <si>
    <t>RF: Radio frecuencia</t>
  </si>
  <si>
    <t>GPS:  Global Position System</t>
  </si>
  <si>
    <t>GPS</t>
  </si>
  <si>
    <t>RF</t>
  </si>
  <si>
    <t>Corte Suprema de Justicia</t>
  </si>
  <si>
    <t>Juzgados de Garantías</t>
  </si>
  <si>
    <t>Juzgados de Conocimiento</t>
  </si>
  <si>
    <t>Juzgados de EPMS</t>
  </si>
  <si>
    <t>Prisión domiciliar M-Control x INPEC</t>
  </si>
  <si>
    <t xml:space="preserve"> Octubre 31  de 2013</t>
  </si>
  <si>
    <t>Población de Internos con Control y Vigilancia Electrónica por Regional</t>
  </si>
  <si>
    <t>Certificación DANE Tipo B CI-023-077 "Registro de Calidad del Proceso Estadístico SISIPEC WEB"</t>
  </si>
  <si>
    <t>Subtotal</t>
  </si>
  <si>
    <t>Mayor a 64 Años</t>
  </si>
  <si>
    <t>55 a 64 Años</t>
  </si>
  <si>
    <t>30 a 54 Años</t>
  </si>
  <si>
    <t>18 a 29 Años</t>
  </si>
  <si>
    <t>Población de internos por edades</t>
  </si>
  <si>
    <t xml:space="preserve">FUENTE: SISIPEC WEB </t>
  </si>
  <si>
    <t>Inimputables</t>
  </si>
  <si>
    <t>Discapacitados</t>
  </si>
  <si>
    <t>Madres gestantes</t>
  </si>
  <si>
    <t>Madres lactantes</t>
  </si>
  <si>
    <t>Tercera  edad</t>
  </si>
  <si>
    <t>Extranjeros</t>
  </si>
  <si>
    <t>Afro colombianos</t>
  </si>
  <si>
    <t>Indígenas</t>
  </si>
  <si>
    <t>Población de Internos con condiciones excepcionales</t>
  </si>
  <si>
    <t>Otros países</t>
  </si>
  <si>
    <t>Panama</t>
  </si>
  <si>
    <t>Guatemala</t>
  </si>
  <si>
    <t>Honduras</t>
  </si>
  <si>
    <t>Brasil</t>
  </si>
  <si>
    <t>Republica Dominicana</t>
  </si>
  <si>
    <t>Peru</t>
  </si>
  <si>
    <t>Italia</t>
  </si>
  <si>
    <t>Estados Unidos De America</t>
  </si>
  <si>
    <t>Ecuador</t>
  </si>
  <si>
    <t>Mexico</t>
  </si>
  <si>
    <t>Espana</t>
  </si>
  <si>
    <t>Venezuela</t>
  </si>
  <si>
    <t>Condenada</t>
  </si>
  <si>
    <t>Sindicada</t>
  </si>
  <si>
    <t>Condenado</t>
  </si>
  <si>
    <t>Sindicado</t>
  </si>
  <si>
    <t>Participación %</t>
  </si>
  <si>
    <t>Número de internos</t>
  </si>
  <si>
    <t>Total mujeres</t>
  </si>
  <si>
    <t>Total hombres</t>
  </si>
  <si>
    <t>País de origen</t>
  </si>
  <si>
    <t>Población de internos de otras nacionalidadees</t>
  </si>
  <si>
    <t>Fuente: SISIPEC WEB . Nota: Internos incursos en uno o más delitos</t>
  </si>
  <si>
    <t>Total general</t>
  </si>
  <si>
    <t>Otros delitos</t>
  </si>
  <si>
    <t xml:space="preserve">Rebelion  </t>
  </si>
  <si>
    <t xml:space="preserve">Lesiones personales  </t>
  </si>
  <si>
    <t xml:space="preserve">Secuestro simple  </t>
  </si>
  <si>
    <t xml:space="preserve">Acceso carnal violento  </t>
  </si>
  <si>
    <t xml:space="preserve">Secuestro extorsivo  </t>
  </si>
  <si>
    <t xml:space="preserve">Fabricacion  trafico y porte de armas y municiones de uso privativo de las fuerzas armadas  </t>
  </si>
  <si>
    <t xml:space="preserve">Acceso carnal abusivo con menor de catorce años  </t>
  </si>
  <si>
    <t xml:space="preserve">Actos sexuales con menor de catorce años  </t>
  </si>
  <si>
    <t xml:space="preserve">Extorsion  </t>
  </si>
  <si>
    <t xml:space="preserve">Concierto para delinquir  </t>
  </si>
  <si>
    <t xml:space="preserve">Trafico fabricacion o porte de estupefacientes  </t>
  </si>
  <si>
    <t xml:space="preserve">Fabricacion trafico y porte de armas de fuego o municiones  </t>
  </si>
  <si>
    <t xml:space="preserve">Homicidio  </t>
  </si>
  <si>
    <t xml:space="preserve">Hurto  </t>
  </si>
  <si>
    <t>Condenadas</t>
  </si>
  <si>
    <t>Sindicadas</t>
  </si>
  <si>
    <t>Modalidad delictiva</t>
  </si>
  <si>
    <t>Modalidad delictiva Población de Internos en Establecimientos de Reclusión</t>
  </si>
  <si>
    <t>FUENTE: SISIPEC WEB</t>
  </si>
  <si>
    <t xml:space="preserve">Central </t>
  </si>
  <si>
    <t>Más de 36 meses</t>
  </si>
  <si>
    <t>31 A 35</t>
  </si>
  <si>
    <t>26 A 30</t>
  </si>
  <si>
    <t>21 A 25</t>
  </si>
  <si>
    <t>16 A 20</t>
  </si>
  <si>
    <t>11 A 15</t>
  </si>
  <si>
    <t xml:space="preserve"> 6 A 10</t>
  </si>
  <si>
    <t xml:space="preserve">  0 A 5</t>
  </si>
  <si>
    <t>Regionales</t>
  </si>
  <si>
    <t>Octubre 31 de 2013</t>
  </si>
  <si>
    <t>Población de Internos en meses de detención</t>
  </si>
  <si>
    <t>Total Mujer</t>
  </si>
  <si>
    <t>Total Hombre</t>
  </si>
  <si>
    <t>Más de 36 años</t>
  </si>
  <si>
    <t>Población de Internos en años de condenaa</t>
  </si>
  <si>
    <t>Total General</t>
  </si>
  <si>
    <t>Total Vigilancia Electronica</t>
  </si>
  <si>
    <t>Vigilancia Electronica</t>
  </si>
  <si>
    <t>Total Domiciliarias</t>
  </si>
  <si>
    <t>Domiciliarias</t>
  </si>
  <si>
    <t>Total Altas</t>
  </si>
  <si>
    <t>Altas</t>
  </si>
  <si>
    <t>Reincidencia  Población de Internos</t>
  </si>
  <si>
    <t>Total TEE</t>
  </si>
  <si>
    <t>Enseñanza</t>
  </si>
  <si>
    <t>Estudio</t>
  </si>
  <si>
    <t>Trabajo</t>
  </si>
  <si>
    <t>Octubre 31  de 2013</t>
  </si>
  <si>
    <t>Población de Internos ocupados en trabajo, estudio y enseñanza</t>
  </si>
  <si>
    <t>Ciclo 6 Grado 11</t>
  </si>
  <si>
    <t>Ciclo5 Grado 10</t>
  </si>
  <si>
    <t>Ciclo4 Grado 8-9</t>
  </si>
  <si>
    <t>Ciclo 3 Grado 6-7</t>
  </si>
  <si>
    <t>Ciclo2 Grado4-5</t>
  </si>
  <si>
    <t>Ciclo I Grado 1-2-3</t>
  </si>
  <si>
    <t>Iletrados</t>
  </si>
  <si>
    <t>Nivel educativo Población de internos</t>
  </si>
  <si>
    <t>Especializado</t>
  </si>
  <si>
    <t>Profesional Completo</t>
  </si>
  <si>
    <t>Tecnológico</t>
  </si>
  <si>
    <t>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</si>
</sst>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0.0%"/>
    <numFmt numFmtId="165" formatCode="_-* #,##0.00\ [$€]_-;\-* #,##0.00\ [$€]_-;_-* &quot;-&quot;??\ [$€]_-;_-@_-"/>
    <numFmt numFmtId="166" formatCode="_([$€]* #,##0.00_);_([$€]* \(#,##0.00\);_([$€]* &quot;-&quot;??_);_(@_)"/>
    <numFmt numFmtId="167" formatCode="_ [$€-2]\ * #,##0.00_ ;_ [$€-2]\ * \-#,##0.00_ ;_ [$€-2]\ * &quot;-&quot;??_ "/>
    <numFmt numFmtId="168" formatCode="_-* #,##0\ _P_t_s_-;\-* #,##0\ _P_t_s_-;_-* &quot;-&quot;\ _P_t_s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_-;\-* #,##0.00_-;_-* &quot;-&quot;??_-;_-@_-"/>
    <numFmt numFmtId="172" formatCode="_-* #,##0.00\ &quot;€&quot;_-;\-* #,##0.00\ &quot;€&quot;_-;_-* &quot;-&quot;??\ &quot;€&quot;_-;_-@_-"/>
    <numFmt numFmtId="173" formatCode="_ &quot;$&quot;\ * #,##0.00_ ;_ &quot;$&quot;\ * \-#,##0.00_ ;_ &quot;$&quot;\ * &quot;-&quot;??_ ;_ @_ "/>
    <numFmt numFmtId="174" formatCode="_-* #,##0.00\ &quot;Pts&quot;_-;\-* #,##0.00\ &quot;Pts&quot;_-;_-* &quot;-&quot;??\ &quot;Pts&quot;_-;_-@_-"/>
    <numFmt numFmtId="175" formatCode="[$-240A]d&quot; de &quot;mmmm&quot; de &quot;yyyy;@"/>
  </numFmts>
  <fonts count="83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theme="10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indexed="6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6"/>
      <name val="Arial"/>
      <family val="2"/>
    </font>
    <font>
      <b/>
      <sz val="16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indexed="72"/>
      <name val="SansSerif"/>
    </font>
    <font>
      <b/>
      <sz val="14"/>
      <name val="Calibri"/>
      <family val="2"/>
      <scheme val="minor"/>
    </font>
    <font>
      <sz val="6"/>
      <name val="Arial"/>
      <family val="2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FF0000"/>
      <name val="Arial"/>
      <family val="2"/>
    </font>
    <font>
      <sz val="6"/>
      <color rgb="FFFF0000"/>
      <name val="Arial"/>
      <family val="2"/>
    </font>
    <font>
      <sz val="12"/>
      <color theme="0"/>
      <name val="Calibri"/>
      <family val="2"/>
      <scheme val="minor"/>
    </font>
    <font>
      <b/>
      <sz val="12"/>
      <color indexed="12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4"/>
      <color indexed="12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041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416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1F4162"/>
        <bgColor indexed="64"/>
      </patternFill>
    </fill>
  </fills>
  <borders count="2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medium">
        <color rgb="FF204162"/>
      </bottom>
      <diagonal/>
    </border>
    <border>
      <left style="medium">
        <color rgb="FF204162"/>
      </left>
      <right style="thin">
        <color theme="3" tint="0.59996337778862885"/>
      </right>
      <top/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rgb="FF204162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rgb="FF204162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 style="medium">
        <color rgb="FF20416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rgb="FF204162"/>
      </bottom>
      <diagonal/>
    </border>
    <border>
      <left style="medium">
        <color rgb="FF204162"/>
      </left>
      <right style="thin">
        <color theme="3" tint="0.59996337778862885"/>
      </right>
      <top style="thin">
        <color theme="3" tint="0.59996337778862885"/>
      </top>
      <bottom style="medium">
        <color rgb="FF204162"/>
      </bottom>
      <diagonal/>
    </border>
    <border>
      <left style="thin">
        <color indexed="64"/>
      </left>
      <right style="medium">
        <color rgb="FF204162"/>
      </right>
      <top style="thin">
        <color indexed="64"/>
      </top>
      <bottom style="thin">
        <color indexed="64"/>
      </bottom>
      <diagonal/>
    </border>
    <border>
      <left style="medium">
        <color rgb="FF2041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 style="medium">
        <color rgb="FF204162"/>
      </top>
      <bottom/>
      <diagonal/>
    </border>
    <border>
      <left/>
      <right/>
      <top/>
      <bottom style="medium">
        <color rgb="FF204162"/>
      </bottom>
      <diagonal/>
    </border>
    <border>
      <left style="thin">
        <color theme="0"/>
      </left>
      <right style="medium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theme="0"/>
      </left>
      <right style="medium">
        <color rgb="FF204162"/>
      </right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204162"/>
      </bottom>
      <diagonal/>
    </border>
    <border>
      <left/>
      <right style="thin">
        <color theme="0"/>
      </right>
      <top style="thin">
        <color theme="0"/>
      </top>
      <bottom style="thin">
        <color rgb="FF204162"/>
      </bottom>
      <diagonal/>
    </border>
    <border>
      <left style="medium">
        <color rgb="FF204162"/>
      </left>
      <right style="medium">
        <color theme="0"/>
      </right>
      <top/>
      <bottom style="thin">
        <color rgb="FF204162"/>
      </bottom>
      <diagonal/>
    </border>
    <border>
      <left style="thin">
        <color theme="0"/>
      </left>
      <right style="medium">
        <color rgb="FF204162"/>
      </right>
      <top style="medium">
        <color rgb="FF204162"/>
      </top>
      <bottom/>
      <diagonal/>
    </border>
    <border>
      <left/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/>
      <top style="medium">
        <color rgb="FF204162"/>
      </top>
      <bottom style="thin">
        <color theme="0"/>
      </bottom>
      <diagonal/>
    </border>
    <border>
      <left style="medium">
        <color theme="0"/>
      </left>
      <right/>
      <top style="medium">
        <color rgb="FF204162"/>
      </top>
      <bottom style="thin">
        <color theme="0"/>
      </bottom>
      <diagonal/>
    </border>
    <border>
      <left style="medium">
        <color rgb="FF204162"/>
      </left>
      <right style="medium">
        <color theme="0"/>
      </right>
      <top style="medium">
        <color rgb="FF204162"/>
      </top>
      <bottom/>
      <diagonal/>
    </border>
    <border>
      <left style="thin">
        <color theme="3" tint="0.79995117038483843"/>
      </left>
      <right style="thin">
        <color theme="3" tint="0.79992065187536243"/>
      </right>
      <top/>
      <bottom style="thin">
        <color theme="3" tint="0.799920651875362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2065187536243"/>
      </bottom>
      <diagonal/>
    </border>
    <border>
      <left style="thin">
        <color theme="3" tint="0.79992065187536243"/>
      </left>
      <right style="thin">
        <color theme="3" tint="0.79995117038483843"/>
      </right>
      <top/>
      <bottom style="thin">
        <color theme="3" tint="0.79992065187536243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3" tint="0.79995117038483843"/>
      </left>
      <right style="medium">
        <color rgb="FF204162"/>
      </right>
      <top/>
      <bottom style="medium">
        <color rgb="FF2041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rgb="FF204162"/>
      </bottom>
      <diagonal/>
    </border>
    <border>
      <left/>
      <right style="thin">
        <color theme="3" tint="0.79995117038483843"/>
      </right>
      <top/>
      <bottom style="medium">
        <color rgb="FF204162"/>
      </bottom>
      <diagonal/>
    </border>
    <border>
      <left style="medium">
        <color rgb="FF204162"/>
      </left>
      <right style="thin">
        <color theme="3" tint="0.79995117038483843"/>
      </right>
      <top/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theme="3" tint="0.79995117038483843"/>
      </left>
      <right style="medium">
        <color rgb="FF204162"/>
      </right>
      <top/>
      <bottom/>
      <diagonal/>
    </border>
    <border>
      <left/>
      <right style="thin">
        <color theme="3" tint="0.79995117038483843"/>
      </right>
      <top/>
      <bottom/>
      <diagonal/>
    </border>
    <border>
      <left style="medium">
        <color rgb="FF204162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3" tint="0.79995117038483843"/>
      </right>
      <top/>
      <bottom style="medium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 tint="0.79992065187536243"/>
      </left>
      <right style="medium">
        <color theme="4" tint="-0.499984740745262"/>
      </right>
      <top style="thin">
        <color theme="3" tint="0.79992065187536243"/>
      </top>
      <bottom/>
      <diagonal/>
    </border>
    <border>
      <left style="thin">
        <color theme="3" tint="0.79992065187536243"/>
      </left>
      <right style="thin">
        <color theme="3" tint="0.79992065187536243"/>
      </right>
      <top style="thin">
        <color theme="3" tint="0.79992065187536243"/>
      </top>
      <bottom/>
      <diagonal/>
    </border>
    <border>
      <left style="medium">
        <color theme="4" tint="-0.499984740745262"/>
      </left>
      <right style="thin">
        <color theme="3" tint="0.79992065187536243"/>
      </right>
      <top style="thin">
        <color theme="3" tint="0.79992065187536243"/>
      </top>
      <bottom/>
      <diagonal/>
    </border>
    <border>
      <left style="thin">
        <color theme="3" tint="0.79992065187536243"/>
      </left>
      <right style="medium">
        <color theme="4" tint="-0.499984740745262"/>
      </right>
      <top style="medium">
        <color theme="4" tint="-0.499984740745262"/>
      </top>
      <bottom style="thin">
        <color theme="3" tint="0.79992065187536243"/>
      </bottom>
      <diagonal/>
    </border>
    <border>
      <left style="thin">
        <color theme="3" tint="0.79992065187536243"/>
      </left>
      <right style="thin">
        <color theme="3" tint="0.79992065187536243"/>
      </right>
      <top style="medium">
        <color theme="4" tint="-0.499984740745262"/>
      </top>
      <bottom style="thin">
        <color theme="3" tint="0.79992065187536243"/>
      </bottom>
      <diagonal/>
    </border>
    <border>
      <left style="medium">
        <color theme="4" tint="-0.499984740745262"/>
      </left>
      <right style="thin">
        <color theme="3" tint="0.79992065187536243"/>
      </right>
      <top style="medium">
        <color theme="4" tint="-0.499984740745262"/>
      </top>
      <bottom style="thin">
        <color theme="3" tint="0.79992065187536243"/>
      </bottom>
      <diagonal/>
    </border>
    <border>
      <left style="thin">
        <color theme="3" tint="0.59996337778862885"/>
      </left>
      <right style="medium">
        <color theme="4" tint="-0.499984740745262"/>
      </right>
      <top style="thin">
        <color theme="3" tint="0.59996337778862885"/>
      </top>
      <bottom style="medium">
        <color theme="4" tint="-0.49998474074526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4" tint="-0.499984740745262"/>
      </bottom>
      <diagonal/>
    </border>
    <border>
      <left style="medium">
        <color rgb="FF204162"/>
      </left>
      <right style="thin">
        <color theme="0"/>
      </right>
      <top style="thin">
        <color theme="3" tint="0.79995117038483843"/>
      </top>
      <bottom style="medium">
        <color rgb="FF2041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3" tint="0.59996337778862885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 tint="0.59996337778862885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3" tint="0.59996337778862885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theme="3" tint="0.79995117038483843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3" tint="0.59996337778862885"/>
      </top>
      <bottom style="thin">
        <color theme="4" tint="-0.499984740745262"/>
      </bottom>
      <diagonal/>
    </border>
    <border>
      <left style="medium">
        <color rgb="FF204162"/>
      </left>
      <right style="thin">
        <color rgb="FF204162"/>
      </right>
      <top style="thin">
        <color theme="3" tint="0.79995117038483843"/>
      </top>
      <bottom style="thin">
        <color rgb="FF204162"/>
      </bottom>
      <diagonal/>
    </border>
    <border>
      <left style="thin">
        <color theme="3" tint="0.59996337778862885"/>
      </left>
      <right style="medium">
        <color theme="4" tint="-0.499984740745262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 style="thin">
        <color theme="3" tint="0.59996337778862885"/>
      </left>
      <right style="medium">
        <color theme="4" tint="-0.499984740745262"/>
      </right>
      <top style="medium">
        <color theme="4" tint="-0.499984740745262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4" tint="-0.499984740745262"/>
      </top>
      <bottom style="thin">
        <color theme="3" tint="0.59996337778862885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3" tint="0.59996337778862885"/>
      </top>
      <bottom style="thin">
        <color theme="4" tint="-0.499984740745262"/>
      </bottom>
      <diagonal/>
    </border>
    <border>
      <left/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rgb="FF204162"/>
      </top>
      <bottom style="thin">
        <color theme="3" tint="0.59996337778862885"/>
      </bottom>
      <diagonal/>
    </border>
    <border>
      <left style="medium">
        <color theme="4" tint="-0.499984740745262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4" tint="-0.499984740745262"/>
      </left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0"/>
      </left>
      <right style="medium">
        <color theme="3" tint="0.79998168889431442"/>
      </right>
      <top style="medium">
        <color theme="3" tint="0.79998168889431442"/>
      </top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 style="medium">
        <color theme="3" tint="0.79998168889431442"/>
      </top>
      <bottom style="medium">
        <color theme="3" tint="0.79998168889431442"/>
      </bottom>
      <diagonal/>
    </border>
    <border>
      <left style="thin">
        <color rgb="FF204162"/>
      </left>
      <right style="thin">
        <color rgb="FF204162"/>
      </right>
      <top style="medium">
        <color theme="3" tint="0.7999816888943144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theme="3" tint="0.79998168889431442"/>
      </bottom>
      <diagonal/>
    </border>
    <border>
      <left style="thin">
        <color theme="0"/>
      </left>
      <right style="medium">
        <color theme="3" tint="0.79998168889431442"/>
      </right>
      <top style="thin">
        <color theme="0"/>
      </top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3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3" tint="0.79998168889431442"/>
      </top>
      <bottom style="thin">
        <color theme="0"/>
      </bottom>
      <diagonal/>
    </border>
    <border>
      <left/>
      <right/>
      <top/>
      <bottom style="medium">
        <color theme="3" tint="0.7999816888943144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theme="3" tint="0.59996337778862885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theme="3" tint="0.59996337778862885"/>
      </bottom>
      <diagonal/>
    </border>
    <border>
      <left style="thin">
        <color rgb="FF204162"/>
      </left>
      <right style="thin">
        <color rgb="FF204162"/>
      </right>
      <top style="thin">
        <color theme="3" tint="0.59996337778862885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theme="3" tint="0.59996337778862885"/>
      </top>
      <bottom style="thin">
        <color rgb="FF204162"/>
      </bottom>
      <diagonal/>
    </border>
    <border>
      <left style="thin">
        <color theme="3" tint="0.79995117038483843"/>
      </left>
      <right style="medium">
        <color rgb="FF204162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medium">
        <color rgb="FF204162"/>
      </right>
      <top style="medium">
        <color rgb="FF204162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medium">
        <color rgb="FF204162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medium">
        <color rgb="FF204162"/>
      </top>
      <bottom style="thin">
        <color theme="3" tint="0.79995117038483843"/>
      </bottom>
      <diagonal/>
    </border>
    <border>
      <left style="medium">
        <color rgb="FF204162"/>
      </left>
      <right style="thin">
        <color theme="0"/>
      </right>
      <top/>
      <bottom style="medium">
        <color rgb="FF204162"/>
      </bottom>
      <diagonal/>
    </border>
    <border>
      <left style="medium">
        <color theme="0"/>
      </left>
      <right style="medium">
        <color rgb="FF204162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204162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rgb="FF204162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3" tint="0.59996337778862885"/>
      </left>
      <right style="medium">
        <color rgb="FF204162"/>
      </right>
      <top/>
      <bottom style="medium">
        <color rgb="FF204162"/>
      </bottom>
      <diagonal/>
    </border>
  </borders>
  <cellStyleXfs count="333">
    <xf numFmtId="0" fontId="0" fillId="0" borderId="0"/>
    <xf numFmtId="9" fontId="25" fillId="0" borderId="0" applyFont="0" applyFill="0" applyBorder="0" applyAlignment="0" applyProtection="0"/>
    <xf numFmtId="0" fontId="33" fillId="44" borderId="0" applyNumberFormat="0" applyBorder="0" applyAlignment="0" applyProtection="0"/>
    <xf numFmtId="0" fontId="1" fillId="10" borderId="0" applyNumberFormat="0" applyBorder="0" applyAlignment="0" applyProtection="0"/>
    <xf numFmtId="0" fontId="33" fillId="45" borderId="0" applyNumberFormat="0" applyBorder="0" applyAlignment="0" applyProtection="0"/>
    <xf numFmtId="0" fontId="1" fillId="14" borderId="0" applyNumberFormat="0" applyBorder="0" applyAlignment="0" applyProtection="0"/>
    <xf numFmtId="0" fontId="33" fillId="46" borderId="0" applyNumberFormat="0" applyBorder="0" applyAlignment="0" applyProtection="0"/>
    <xf numFmtId="0" fontId="1" fillId="18" borderId="0" applyNumberFormat="0" applyBorder="0" applyAlignment="0" applyProtection="0"/>
    <xf numFmtId="0" fontId="33" fillId="47" borderId="0" applyNumberFormat="0" applyBorder="0" applyAlignment="0" applyProtection="0"/>
    <xf numFmtId="0" fontId="1" fillId="22" borderId="0" applyNumberFormat="0" applyBorder="0" applyAlignment="0" applyProtection="0"/>
    <xf numFmtId="0" fontId="33" fillId="48" borderId="0" applyNumberFormat="0" applyBorder="0" applyAlignment="0" applyProtection="0"/>
    <xf numFmtId="0" fontId="1" fillId="26" borderId="0" applyNumberFormat="0" applyBorder="0" applyAlignment="0" applyProtection="0"/>
    <xf numFmtId="0" fontId="33" fillId="49" borderId="0" applyNumberFormat="0" applyBorder="0" applyAlignment="0" applyProtection="0"/>
    <xf numFmtId="0" fontId="1" fillId="30" borderId="0" applyNumberFormat="0" applyBorder="0" applyAlignment="0" applyProtection="0"/>
    <xf numFmtId="0" fontId="33" fillId="50" borderId="0" applyNumberFormat="0" applyBorder="0" applyAlignment="0" applyProtection="0"/>
    <xf numFmtId="0" fontId="1" fillId="11" borderId="0" applyNumberFormat="0" applyBorder="0" applyAlignment="0" applyProtection="0"/>
    <xf numFmtId="0" fontId="33" fillId="51" borderId="0" applyNumberFormat="0" applyBorder="0" applyAlignment="0" applyProtection="0"/>
    <xf numFmtId="0" fontId="1" fillId="15" borderId="0" applyNumberFormat="0" applyBorder="0" applyAlignment="0" applyProtection="0"/>
    <xf numFmtId="0" fontId="33" fillId="52" borderId="0" applyNumberFormat="0" applyBorder="0" applyAlignment="0" applyProtection="0"/>
    <xf numFmtId="0" fontId="1" fillId="19" borderId="0" applyNumberFormat="0" applyBorder="0" applyAlignment="0" applyProtection="0"/>
    <xf numFmtId="0" fontId="33" fillId="47" borderId="0" applyNumberFormat="0" applyBorder="0" applyAlignment="0" applyProtection="0"/>
    <xf numFmtId="0" fontId="1" fillId="23" borderId="0" applyNumberFormat="0" applyBorder="0" applyAlignment="0" applyProtection="0"/>
    <xf numFmtId="0" fontId="33" fillId="50" borderId="0" applyNumberFormat="0" applyBorder="0" applyAlignment="0" applyProtection="0"/>
    <xf numFmtId="0" fontId="1" fillId="27" borderId="0" applyNumberFormat="0" applyBorder="0" applyAlignment="0" applyProtection="0"/>
    <xf numFmtId="0" fontId="33" fillId="53" borderId="0" applyNumberFormat="0" applyBorder="0" applyAlignment="0" applyProtection="0"/>
    <xf numFmtId="0" fontId="1" fillId="31" borderId="0" applyNumberFormat="0" applyBorder="0" applyAlignment="0" applyProtection="0"/>
    <xf numFmtId="0" fontId="34" fillId="54" borderId="0" applyNumberFormat="0" applyBorder="0" applyAlignment="0" applyProtection="0"/>
    <xf numFmtId="0" fontId="17" fillId="12" borderId="0" applyNumberFormat="0" applyBorder="0" applyAlignment="0" applyProtection="0"/>
    <xf numFmtId="0" fontId="34" fillId="51" borderId="0" applyNumberFormat="0" applyBorder="0" applyAlignment="0" applyProtection="0"/>
    <xf numFmtId="0" fontId="17" fillId="16" borderId="0" applyNumberFormat="0" applyBorder="0" applyAlignment="0" applyProtection="0"/>
    <xf numFmtId="0" fontId="34" fillId="52" borderId="0" applyNumberFormat="0" applyBorder="0" applyAlignment="0" applyProtection="0"/>
    <xf numFmtId="0" fontId="17" fillId="20" borderId="0" applyNumberFormat="0" applyBorder="0" applyAlignment="0" applyProtection="0"/>
    <xf numFmtId="0" fontId="34" fillId="55" borderId="0" applyNumberFormat="0" applyBorder="0" applyAlignment="0" applyProtection="0"/>
    <xf numFmtId="0" fontId="17" fillId="24" borderId="0" applyNumberFormat="0" applyBorder="0" applyAlignment="0" applyProtection="0"/>
    <xf numFmtId="0" fontId="34" fillId="56" borderId="0" applyNumberFormat="0" applyBorder="0" applyAlignment="0" applyProtection="0"/>
    <xf numFmtId="0" fontId="17" fillId="28" borderId="0" applyNumberFormat="0" applyBorder="0" applyAlignment="0" applyProtection="0"/>
    <xf numFmtId="0" fontId="34" fillId="57" borderId="0" applyNumberFormat="0" applyBorder="0" applyAlignment="0" applyProtection="0"/>
    <xf numFmtId="0" fontId="17" fillId="32" borderId="0" applyNumberFormat="0" applyBorder="0" applyAlignment="0" applyProtection="0"/>
    <xf numFmtId="0" fontId="35" fillId="46" borderId="0" applyNumberFormat="0" applyBorder="0" applyAlignment="0" applyProtection="0"/>
    <xf numFmtId="0" fontId="6" fillId="2" borderId="0" applyNumberFormat="0" applyBorder="0" applyAlignment="0" applyProtection="0"/>
    <xf numFmtId="0" fontId="36" fillId="58" borderId="78" applyNumberFormat="0" applyAlignment="0" applyProtection="0"/>
    <xf numFmtId="0" fontId="11" fillId="6" borderId="4" applyNumberFormat="0" applyAlignment="0" applyProtection="0"/>
    <xf numFmtId="0" fontId="37" fillId="59" borderId="79" applyNumberFormat="0" applyAlignment="0" applyProtection="0"/>
    <xf numFmtId="0" fontId="13" fillId="7" borderId="7" applyNumberFormat="0" applyAlignment="0" applyProtection="0"/>
    <xf numFmtId="0" fontId="38" fillId="0" borderId="80" applyNumberFormat="0" applyFill="0" applyAlignment="0" applyProtection="0"/>
    <xf numFmtId="0" fontId="12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60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60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61" borderId="0" applyNumberFormat="0" applyBorder="0" applyAlignment="0" applyProtection="0"/>
    <xf numFmtId="0" fontId="17" fillId="13" borderId="0" applyNumberFormat="0" applyBorder="0" applyAlignment="0" applyProtection="0"/>
    <xf numFmtId="0" fontId="34" fillId="62" borderId="0" applyNumberFormat="0" applyBorder="0" applyAlignment="0" applyProtection="0"/>
    <xf numFmtId="0" fontId="17" fillId="17" borderId="0" applyNumberFormat="0" applyBorder="0" applyAlignment="0" applyProtection="0"/>
    <xf numFmtId="0" fontId="34" fillId="55" borderId="0" applyNumberFormat="0" applyBorder="0" applyAlignment="0" applyProtection="0"/>
    <xf numFmtId="0" fontId="17" fillId="21" borderId="0" applyNumberFormat="0" applyBorder="0" applyAlignment="0" applyProtection="0"/>
    <xf numFmtId="0" fontId="34" fillId="56" borderId="0" applyNumberFormat="0" applyBorder="0" applyAlignment="0" applyProtection="0"/>
    <xf numFmtId="0" fontId="17" fillId="25" borderId="0" applyNumberFormat="0" applyBorder="0" applyAlignment="0" applyProtection="0"/>
    <xf numFmtId="0" fontId="34" fillId="63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78" applyNumberFormat="0" applyAlignment="0" applyProtection="0"/>
    <xf numFmtId="0" fontId="9" fillId="5" borderId="4" applyNumberFormat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45" borderId="0" applyNumberFormat="0" applyBorder="0" applyAlignment="0" applyProtection="0"/>
    <xf numFmtId="0" fontId="7" fillId="3" borderId="0" applyNumberFormat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44" fillId="64" borderId="0" applyNumberFormat="0" applyBorder="0" applyAlignment="0" applyProtection="0"/>
    <xf numFmtId="0" fontId="8" fillId="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45" fillId="0" borderId="0"/>
    <xf numFmtId="0" fontId="25" fillId="0" borderId="0"/>
    <xf numFmtId="175" fontId="25" fillId="0" borderId="0"/>
    <xf numFmtId="175" fontId="25" fillId="0" borderId="0"/>
    <xf numFmtId="0" fontId="1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33" fillId="0" borderId="0"/>
    <xf numFmtId="0" fontId="45" fillId="0" borderId="0"/>
    <xf numFmtId="0" fontId="25" fillId="0" borderId="0" applyNumberFormat="0" applyFont="0" applyFill="0" applyBorder="0" applyAlignment="0" applyProtection="0"/>
    <xf numFmtId="0" fontId="1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25" fillId="65" borderId="81" applyNumberFormat="0" applyFont="0" applyAlignment="0" applyProtection="0"/>
    <xf numFmtId="0" fontId="25" fillId="0" borderId="49">
      <alignment horizontal="centerContinuous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6" fillId="58" borderId="82" applyNumberFormat="0" applyAlignment="0" applyProtection="0"/>
    <xf numFmtId="0" fontId="10" fillId="6" borderId="5" applyNumberFormat="0" applyAlignment="0" applyProtection="0"/>
    <xf numFmtId="0" fontId="4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0" borderId="83" applyNumberFormat="0" applyFill="0" applyAlignment="0" applyProtection="0"/>
    <xf numFmtId="0" fontId="3" fillId="0" borderId="1" applyNumberFormat="0" applyFill="0" applyAlignment="0" applyProtection="0"/>
    <xf numFmtId="0" fontId="50" fillId="0" borderId="84" applyNumberFormat="0" applyFill="0" applyAlignment="0" applyProtection="0"/>
    <xf numFmtId="0" fontId="4" fillId="0" borderId="2" applyNumberFormat="0" applyFill="0" applyAlignment="0" applyProtection="0"/>
    <xf numFmtId="0" fontId="39" fillId="0" borderId="85" applyNumberFormat="0" applyFill="0" applyAlignment="0" applyProtection="0"/>
    <xf numFmtId="0" fontId="5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86" applyNumberFormat="0" applyFill="0" applyAlignment="0" applyProtection="0"/>
    <xf numFmtId="0" fontId="16" fillId="0" borderId="9" applyNumberFormat="0" applyFill="0" applyAlignment="0" applyProtection="0"/>
    <xf numFmtId="0" fontId="25" fillId="0" borderId="0" applyNumberFormat="0" applyFont="0" applyFill="0" applyBorder="0" applyAlignment="0" applyProtection="0"/>
  </cellStyleXfs>
  <cellXfs count="706">
    <xf numFmtId="0" fontId="0" fillId="0" borderId="0" xfId="0"/>
    <xf numFmtId="0" fontId="18" fillId="0" borderId="0" xfId="0" applyFont="1" applyFill="1" applyAlignment="1">
      <alignment horizontal="left"/>
    </xf>
    <xf numFmtId="0" fontId="19" fillId="0" borderId="0" xfId="0" applyFont="1" applyFill="1" applyAlignment="1"/>
    <xf numFmtId="0" fontId="18" fillId="0" borderId="0" xfId="0" applyFont="1" applyFill="1" applyAlignment="1">
      <alignment horizontal="center"/>
    </xf>
    <xf numFmtId="0" fontId="20" fillId="0" borderId="0" xfId="0" applyFont="1" applyFill="1" applyAlignment="1"/>
    <xf numFmtId="0" fontId="18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/>
    </xf>
    <xf numFmtId="0" fontId="21" fillId="33" borderId="16" xfId="0" applyNumberFormat="1" applyFont="1" applyFill="1" applyBorder="1" applyAlignment="1" applyProtection="1">
      <alignment horizontal="center" vertical="center" wrapText="1"/>
      <protection locked="0"/>
    </xf>
    <xf numFmtId="0" fontId="21" fillId="33" borderId="16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>
      <alignment horizontal="center" vertical="center" wrapText="1"/>
    </xf>
    <xf numFmtId="3" fontId="18" fillId="35" borderId="0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0" xfId="0" applyNumberFormat="1" applyFont="1" applyBorder="1" applyAlignment="1" applyProtection="1">
      <alignment horizontal="left" vertical="center" wrapText="1"/>
      <protection locked="0"/>
    </xf>
    <xf numFmtId="3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3" fontId="18" fillId="0" borderId="19" xfId="0" applyNumberFormat="1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 vertical="center" wrapText="1"/>
    </xf>
    <xf numFmtId="164" fontId="22" fillId="33" borderId="21" xfId="0" applyNumberFormat="1" applyFont="1" applyFill="1" applyBorder="1" applyAlignment="1" applyProtection="1">
      <alignment horizontal="center" vertical="center" wrapText="1"/>
    </xf>
    <xf numFmtId="0" fontId="22" fillId="33" borderId="21" xfId="0" applyNumberFormat="1" applyFont="1" applyFill="1" applyBorder="1" applyAlignment="1" applyProtection="1">
      <alignment horizontal="center" vertical="center" wrapText="1"/>
    </xf>
    <xf numFmtId="3" fontId="22" fillId="33" borderId="22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3" fontId="24" fillId="0" borderId="0" xfId="0" applyNumberFormat="1" applyFont="1" applyFill="1" applyAlignment="1" applyProtection="1">
      <alignment horizontal="center" vertical="center" wrapText="1"/>
      <protection locked="0"/>
    </xf>
    <xf numFmtId="0" fontId="19" fillId="36" borderId="23" xfId="0" applyFont="1" applyFill="1" applyBorder="1" applyAlignment="1">
      <alignment horizontal="center" vertical="center" wrapText="1"/>
    </xf>
    <xf numFmtId="3" fontId="19" fillId="36" borderId="24" xfId="0" applyNumberFormat="1" applyFont="1" applyFill="1" applyBorder="1" applyAlignment="1" applyProtection="1">
      <alignment horizontal="center" vertical="center"/>
    </xf>
    <xf numFmtId="164" fontId="19" fillId="36" borderId="24" xfId="0" applyNumberFormat="1" applyFont="1" applyFill="1" applyBorder="1" applyAlignment="1" applyProtection="1">
      <alignment horizontal="center" vertical="center"/>
    </xf>
    <xf numFmtId="3" fontId="19" fillId="36" borderId="25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37" borderId="27" xfId="0" applyFont="1" applyFill="1" applyBorder="1" applyAlignment="1" applyProtection="1">
      <alignment horizontal="left" vertical="center"/>
      <protection locked="0"/>
    </xf>
    <xf numFmtId="164" fontId="24" fillId="37" borderId="27" xfId="0" applyNumberFormat="1" applyFont="1" applyFill="1" applyBorder="1" applyAlignment="1" applyProtection="1">
      <alignment horizontal="center" vertical="center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 applyProtection="1">
      <alignment horizontal="center" vertical="center"/>
      <protection locked="0"/>
    </xf>
    <xf numFmtId="3" fontId="24" fillId="0" borderId="32" xfId="0" applyNumberFormat="1" applyFont="1" applyFill="1" applyBorder="1" applyAlignment="1" applyProtection="1">
      <alignment horizontal="center" vertical="center"/>
      <protection locked="0"/>
    </xf>
    <xf numFmtId="164" fontId="24" fillId="0" borderId="32" xfId="0" applyNumberFormat="1" applyFont="1" applyFill="1" applyBorder="1" applyAlignment="1" applyProtection="1">
      <alignment horizontal="center" vertical="center"/>
      <protection locked="0"/>
    </xf>
    <xf numFmtId="0" fontId="24" fillId="37" borderId="36" xfId="0" applyFont="1" applyFill="1" applyBorder="1" applyAlignment="1" applyProtection="1">
      <alignment horizontal="left" vertical="center"/>
      <protection locked="0"/>
    </xf>
    <xf numFmtId="164" fontId="24" fillId="37" borderId="36" xfId="0" applyNumberFormat="1" applyFont="1" applyFill="1" applyBorder="1" applyAlignment="1" applyProtection="1">
      <alignment horizontal="center" vertical="center"/>
    </xf>
    <xf numFmtId="3" fontId="24" fillId="37" borderId="32" xfId="0" applyNumberFormat="1" applyFont="1" applyFill="1" applyBorder="1" applyAlignment="1" applyProtection="1">
      <alignment horizontal="center" vertical="center"/>
      <protection locked="0"/>
    </xf>
    <xf numFmtId="164" fontId="24" fillId="37" borderId="32" xfId="0" applyNumberFormat="1" applyFont="1" applyFill="1" applyBorder="1" applyAlignment="1" applyProtection="1">
      <alignment horizontal="center" vertical="center"/>
      <protection locked="0"/>
    </xf>
    <xf numFmtId="0" fontId="24" fillId="37" borderId="27" xfId="0" applyFont="1" applyFill="1" applyBorder="1" applyAlignment="1" applyProtection="1">
      <alignment vertical="center"/>
      <protection locked="0"/>
    </xf>
    <xf numFmtId="0" fontId="24" fillId="0" borderId="27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3" fontId="24" fillId="37" borderId="36" xfId="0" applyNumberFormat="1" applyFont="1" applyFill="1" applyBorder="1" applyAlignment="1" applyProtection="1">
      <alignment horizontal="center" vertical="center"/>
      <protection locked="0"/>
    </xf>
    <xf numFmtId="3" fontId="24" fillId="37" borderId="34" xfId="0" applyNumberFormat="1" applyFont="1" applyFill="1" applyBorder="1" applyAlignment="1" applyProtection="1">
      <alignment horizontal="center" vertical="center"/>
      <protection locked="0"/>
    </xf>
    <xf numFmtId="3" fontId="19" fillId="36" borderId="39" xfId="0" applyNumberFormat="1" applyFont="1" applyFill="1" applyBorder="1" applyAlignment="1" applyProtection="1">
      <alignment horizontal="center" vertical="center"/>
    </xf>
    <xf numFmtId="164" fontId="19" fillId="36" borderId="39" xfId="0" applyNumberFormat="1" applyFont="1" applyFill="1" applyBorder="1" applyAlignment="1" applyProtection="1">
      <alignment horizontal="center" vertical="center"/>
    </xf>
    <xf numFmtId="3" fontId="19" fillId="36" borderId="40" xfId="0" applyNumberFormat="1" applyFont="1" applyFill="1" applyBorder="1" applyAlignment="1" applyProtection="1">
      <alignment horizontal="center" vertical="center"/>
    </xf>
    <xf numFmtId="0" fontId="24" fillId="38" borderId="36" xfId="0" applyFont="1" applyFill="1" applyBorder="1" applyAlignment="1" applyProtection="1">
      <alignment horizontal="left" vertical="center"/>
      <protection locked="0"/>
    </xf>
    <xf numFmtId="0" fontId="24" fillId="37" borderId="36" xfId="0" applyFont="1" applyFill="1" applyBorder="1" applyAlignment="1">
      <alignment vertical="center" wrapText="1"/>
    </xf>
    <xf numFmtId="3" fontId="24" fillId="37" borderId="36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37" borderId="32" xfId="0" applyFont="1" applyFill="1" applyBorder="1" applyAlignment="1" applyProtection="1">
      <alignment horizontal="center" vertical="center"/>
      <protection locked="0"/>
    </xf>
    <xf numFmtId="0" fontId="24" fillId="37" borderId="42" xfId="0" applyFont="1" applyFill="1" applyBorder="1" applyAlignment="1" applyProtection="1">
      <alignment horizontal="left" vertical="center"/>
      <protection locked="0"/>
    </xf>
    <xf numFmtId="164" fontId="24" fillId="37" borderId="42" xfId="0" applyNumberFormat="1" applyFont="1" applyFill="1" applyBorder="1" applyAlignment="1" applyProtection="1">
      <alignment horizontal="center" vertical="center"/>
    </xf>
    <xf numFmtId="0" fontId="24" fillId="0" borderId="44" xfId="0" applyFont="1" applyFill="1" applyBorder="1" applyAlignment="1">
      <alignment vertical="center" wrapText="1"/>
    </xf>
    <xf numFmtId="0" fontId="24" fillId="0" borderId="44" xfId="0" applyFont="1" applyFill="1" applyBorder="1" applyAlignment="1">
      <alignment horizontal="center" vertical="center" wrapText="1"/>
    </xf>
    <xf numFmtId="164" fontId="24" fillId="0" borderId="44" xfId="0" applyNumberFormat="1" applyFont="1" applyFill="1" applyBorder="1" applyAlignment="1">
      <alignment horizontal="center" vertical="center" wrapText="1"/>
    </xf>
    <xf numFmtId="3" fontId="24" fillId="0" borderId="44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 applyProtection="1">
      <alignment horizontal="center" vertical="center"/>
    </xf>
    <xf numFmtId="3" fontId="24" fillId="35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3" fontId="24" fillId="0" borderId="0" xfId="0" applyNumberFormat="1" applyFont="1" applyFill="1" applyAlignment="1" applyProtection="1">
      <alignment horizontal="center" vertical="center"/>
      <protection locked="0"/>
    </xf>
    <xf numFmtId="164" fontId="24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4" fillId="0" borderId="0" xfId="0" applyNumberFormat="1" applyFont="1" applyFill="1" applyAlignment="1" applyProtection="1">
      <alignment horizontal="center" vertical="center"/>
      <protection locked="0"/>
    </xf>
    <xf numFmtId="0" fontId="22" fillId="33" borderId="20" xfId="0" applyFont="1" applyFill="1" applyBorder="1" applyAlignment="1">
      <alignment horizontal="center" vertical="center"/>
    </xf>
    <xf numFmtId="3" fontId="24" fillId="0" borderId="0" xfId="0" applyNumberFormat="1" applyFont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3" fontId="24" fillId="0" borderId="19" xfId="0" applyNumberFormat="1" applyFont="1" applyFill="1" applyBorder="1" applyAlignment="1">
      <alignment horizontal="center" vertical="center" wrapText="1"/>
    </xf>
    <xf numFmtId="0" fontId="24" fillId="0" borderId="36" xfId="0" applyFont="1" applyBorder="1" applyAlignment="1" applyProtection="1">
      <alignment horizontal="left" vertical="center"/>
      <protection locked="0"/>
    </xf>
    <xf numFmtId="3" fontId="24" fillId="0" borderId="32" xfId="0" applyNumberFormat="1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left" vertical="center"/>
      <protection locked="0"/>
    </xf>
    <xf numFmtId="3" fontId="24" fillId="37" borderId="47" xfId="0" applyNumberFormat="1" applyFont="1" applyFill="1" applyBorder="1" applyAlignment="1" applyProtection="1">
      <alignment horizontal="center" vertical="center"/>
    </xf>
    <xf numFmtId="164" fontId="24" fillId="37" borderId="47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3" fontId="24" fillId="38" borderId="36" xfId="0" applyNumberFormat="1" applyFont="1" applyFill="1" applyBorder="1" applyAlignment="1" applyProtection="1">
      <alignment horizontal="center" vertical="center"/>
      <protection locked="0"/>
    </xf>
    <xf numFmtId="164" fontId="24" fillId="38" borderId="36" xfId="0" applyNumberFormat="1" applyFont="1" applyFill="1" applyBorder="1" applyAlignment="1" applyProtection="1">
      <alignment horizontal="center" vertical="center"/>
      <protection locked="0"/>
    </xf>
    <xf numFmtId="3" fontId="24" fillId="38" borderId="34" xfId="0" applyNumberFormat="1" applyFont="1" applyFill="1" applyBorder="1" applyAlignment="1" applyProtection="1">
      <alignment horizontal="center" vertical="center"/>
      <protection locked="0"/>
    </xf>
    <xf numFmtId="164" fontId="24" fillId="38" borderId="36" xfId="0" applyNumberFormat="1" applyFont="1" applyFill="1" applyBorder="1" applyAlignment="1" applyProtection="1">
      <alignment horizontal="center" vertical="center"/>
    </xf>
    <xf numFmtId="0" fontId="24" fillId="0" borderId="42" xfId="0" applyFont="1" applyBorder="1" applyAlignment="1" applyProtection="1">
      <alignment horizontal="left" vertical="center"/>
      <protection locked="0"/>
    </xf>
    <xf numFmtId="164" fontId="24" fillId="0" borderId="0" xfId="0" applyNumberFormat="1" applyFont="1" applyFill="1" applyAlignment="1" applyProtection="1">
      <alignment horizontal="center" vertical="center"/>
      <protection locked="0"/>
    </xf>
    <xf numFmtId="37" fontId="24" fillId="0" borderId="0" xfId="0" applyNumberFormat="1" applyFont="1" applyFill="1" applyAlignment="1" applyProtection="1">
      <alignment horizontal="center" vertical="center"/>
      <protection locked="0"/>
    </xf>
    <xf numFmtId="3" fontId="24" fillId="35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9" fillId="36" borderId="23" xfId="0" applyFont="1" applyFill="1" applyBorder="1" applyAlignment="1">
      <alignment horizontal="center" vertical="center"/>
    </xf>
    <xf numFmtId="3" fontId="19" fillId="36" borderId="24" xfId="0" applyNumberFormat="1" applyFont="1" applyFill="1" applyBorder="1" applyAlignment="1" applyProtection="1">
      <alignment horizontal="center" vertical="center" wrapText="1"/>
    </xf>
    <xf numFmtId="164" fontId="19" fillId="36" borderId="24" xfId="0" applyNumberFormat="1" applyFont="1" applyFill="1" applyBorder="1" applyAlignment="1" applyProtection="1">
      <alignment horizontal="center" vertical="center" wrapText="1"/>
    </xf>
    <xf numFmtId="0" fontId="24" fillId="0" borderId="26" xfId="0" applyFont="1" applyFill="1" applyBorder="1" applyAlignment="1">
      <alignment horizontal="center" vertical="center"/>
    </xf>
    <xf numFmtId="3" fontId="24" fillId="37" borderId="27" xfId="0" applyNumberFormat="1" applyFont="1" applyFill="1" applyBorder="1" applyAlignment="1" applyProtection="1">
      <alignment horizontal="center" vertical="center" wrapText="1"/>
      <protection locked="0"/>
    </xf>
    <xf numFmtId="3" fontId="24" fillId="37" borderId="28" xfId="0" applyNumberFormat="1" applyFont="1" applyFill="1" applyBorder="1" applyAlignment="1" applyProtection="1">
      <alignment horizontal="center" vertical="center"/>
      <protection locked="0"/>
    </xf>
    <xf numFmtId="164" fontId="24" fillId="37" borderId="27" xfId="0" applyNumberFormat="1" applyFont="1" applyFill="1" applyBorder="1" applyAlignment="1" applyProtection="1">
      <alignment horizontal="center" vertical="center" wrapText="1"/>
    </xf>
    <xf numFmtId="0" fontId="24" fillId="0" borderId="35" xfId="0" applyFont="1" applyFill="1" applyBorder="1" applyAlignment="1">
      <alignment horizontal="center" vertical="center"/>
    </xf>
    <xf numFmtId="0" fontId="24" fillId="37" borderId="36" xfId="0" applyFont="1" applyFill="1" applyBorder="1" applyAlignment="1" applyProtection="1">
      <alignment vertical="center"/>
    </xf>
    <xf numFmtId="164" fontId="24" fillId="37" borderId="36" xfId="0" applyNumberFormat="1" applyFont="1" applyFill="1" applyBorder="1" applyAlignment="1" applyProtection="1">
      <alignment horizontal="center" vertical="center" wrapText="1"/>
    </xf>
    <xf numFmtId="3" fontId="24" fillId="35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3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3" xfId="0" applyFont="1" applyFill="1" applyBorder="1" applyAlignment="1">
      <alignment horizontal="center" vertical="center" wrapText="1"/>
    </xf>
    <xf numFmtId="3" fontId="19" fillId="36" borderId="25" xfId="0" applyNumberFormat="1" applyFont="1" applyFill="1" applyBorder="1" applyAlignment="1" applyProtection="1">
      <alignment horizontal="center" vertical="center" wrapText="1"/>
    </xf>
    <xf numFmtId="0" fontId="24" fillId="37" borderId="35" xfId="0" applyFont="1" applyFill="1" applyBorder="1" applyAlignment="1">
      <alignment horizontal="center" vertical="center" wrapText="1"/>
    </xf>
    <xf numFmtId="164" fontId="24" fillId="0" borderId="32" xfId="1" applyNumberFormat="1" applyFont="1" applyFill="1" applyBorder="1" applyAlignment="1" applyProtection="1">
      <alignment horizontal="center" vertical="center" wrapText="1"/>
      <protection locked="0"/>
    </xf>
    <xf numFmtId="3" fontId="24" fillId="0" borderId="47" xfId="0" applyNumberFormat="1" applyFont="1" applyFill="1" applyBorder="1" applyAlignment="1" applyProtection="1">
      <alignment horizontal="center" vertical="center"/>
    </xf>
    <xf numFmtId="3" fontId="24" fillId="38" borderId="27" xfId="0" applyNumberFormat="1" applyFont="1" applyFill="1" applyBorder="1" applyAlignment="1" applyProtection="1">
      <alignment horizontal="center" vertical="center" wrapText="1"/>
      <protection locked="0"/>
    </xf>
    <xf numFmtId="164" fontId="24" fillId="38" borderId="27" xfId="0" applyNumberFormat="1" applyFont="1" applyFill="1" applyBorder="1" applyAlignment="1" applyProtection="1">
      <alignment horizontal="center" vertical="center" wrapText="1"/>
    </xf>
    <xf numFmtId="3" fontId="24" fillId="38" borderId="36" xfId="0" applyNumberFormat="1" applyFont="1" applyFill="1" applyBorder="1" applyAlignment="1" applyProtection="1">
      <alignment horizontal="center" vertical="center" wrapText="1"/>
      <protection locked="0"/>
    </xf>
    <xf numFmtId="164" fontId="24" fillId="38" borderId="36" xfId="0" applyNumberFormat="1" applyFont="1" applyFill="1" applyBorder="1" applyAlignment="1" applyProtection="1">
      <alignment horizontal="center" vertical="center" wrapText="1"/>
    </xf>
    <xf numFmtId="0" fontId="24" fillId="0" borderId="42" xfId="0" applyFont="1" applyFill="1" applyBorder="1" applyAlignment="1" applyProtection="1">
      <alignment horizontal="left" vertical="center"/>
      <protection locked="0"/>
    </xf>
    <xf numFmtId="3" fontId="24" fillId="37" borderId="42" xfId="0" applyNumberFormat="1" applyFont="1" applyFill="1" applyBorder="1" applyAlignment="1" applyProtection="1">
      <alignment horizontal="center" vertical="center" wrapText="1"/>
      <protection locked="0"/>
    </xf>
    <xf numFmtId="164" fontId="24" fillId="37" borderId="42" xfId="0" applyNumberFormat="1" applyFont="1" applyFill="1" applyBorder="1" applyAlignment="1" applyProtection="1">
      <alignment horizontal="center" vertical="center" wrapText="1"/>
    </xf>
    <xf numFmtId="0" fontId="22" fillId="33" borderId="20" xfId="0" applyFont="1" applyFill="1" applyBorder="1" applyAlignment="1" applyProtection="1">
      <alignment horizontal="center" vertical="center"/>
      <protection locked="0"/>
    </xf>
    <xf numFmtId="3" fontId="24" fillId="37" borderId="0" xfId="0" applyNumberFormat="1" applyFont="1" applyFill="1" applyBorder="1" applyAlignment="1" applyProtection="1">
      <alignment horizontal="center" vertical="center" wrapText="1"/>
      <protection locked="0"/>
    </xf>
    <xf numFmtId="3" fontId="19" fillId="41" borderId="50" xfId="0" applyNumberFormat="1" applyFont="1" applyFill="1" applyBorder="1" applyAlignment="1" applyProtection="1">
      <alignment horizontal="center" vertical="center"/>
    </xf>
    <xf numFmtId="164" fontId="19" fillId="41" borderId="50" xfId="0" applyNumberFormat="1" applyFont="1" applyFill="1" applyBorder="1" applyAlignment="1" applyProtection="1">
      <alignment horizontal="center" vertical="center"/>
    </xf>
    <xf numFmtId="3" fontId="19" fillId="41" borderId="51" xfId="0" applyNumberFormat="1" applyFont="1" applyFill="1" applyBorder="1" applyAlignment="1" applyProtection="1">
      <alignment horizontal="center" vertical="center"/>
    </xf>
    <xf numFmtId="3" fontId="19" fillId="41" borderId="52" xfId="0" applyNumberFormat="1" applyFont="1" applyFill="1" applyBorder="1" applyAlignment="1" applyProtection="1">
      <alignment horizontal="center" vertical="center"/>
    </xf>
    <xf numFmtId="3" fontId="19" fillId="41" borderId="53" xfId="0" applyNumberFormat="1" applyFont="1" applyFill="1" applyBorder="1" applyAlignment="1" applyProtection="1">
      <alignment horizontal="center" vertical="center"/>
    </xf>
    <xf numFmtId="164" fontId="24" fillId="37" borderId="54" xfId="0" applyNumberFormat="1" applyFont="1" applyFill="1" applyBorder="1" applyAlignment="1" applyProtection="1">
      <alignment horizontal="center" vertical="center"/>
    </xf>
    <xf numFmtId="3" fontId="24" fillId="35" borderId="32" xfId="0" applyNumberFormat="1" applyFont="1" applyFill="1" applyBorder="1" applyAlignment="1" applyProtection="1">
      <alignment horizontal="center" vertical="center"/>
      <protection locked="0"/>
    </xf>
    <xf numFmtId="164" fontId="24" fillId="42" borderId="55" xfId="0" applyNumberFormat="1" applyFont="1" applyFill="1" applyBorder="1" applyAlignment="1" applyProtection="1">
      <alignment horizontal="center" vertical="center"/>
    </xf>
    <xf numFmtId="164" fontId="19" fillId="41" borderId="56" xfId="0" applyNumberFormat="1" applyFont="1" applyFill="1" applyBorder="1" applyAlignment="1" applyProtection="1">
      <alignment horizontal="center" vertical="center"/>
    </xf>
    <xf numFmtId="164" fontId="24" fillId="37" borderId="57" xfId="0" applyNumberFormat="1" applyFont="1" applyFill="1" applyBorder="1" applyAlignment="1" applyProtection="1">
      <alignment horizontal="center" vertical="center"/>
    </xf>
    <xf numFmtId="164" fontId="24" fillId="0" borderId="58" xfId="0" applyNumberFormat="1" applyFont="1" applyFill="1" applyBorder="1" applyAlignment="1" applyProtection="1">
      <alignment horizontal="center" vertical="center"/>
    </xf>
    <xf numFmtId="3" fontId="19" fillId="41" borderId="59" xfId="0" applyNumberFormat="1" applyFont="1" applyFill="1" applyBorder="1" applyAlignment="1" applyProtection="1">
      <alignment horizontal="center" vertical="center"/>
    </xf>
    <xf numFmtId="164" fontId="19" fillId="41" borderId="59" xfId="0" applyNumberFormat="1" applyFont="1" applyFill="1" applyBorder="1" applyAlignment="1" applyProtection="1">
      <alignment horizontal="center" vertical="center"/>
    </xf>
    <xf numFmtId="3" fontId="19" fillId="41" borderId="60" xfId="0" applyNumberFormat="1" applyFont="1" applyFill="1" applyBorder="1" applyAlignment="1" applyProtection="1">
      <alignment horizontal="center" vertical="center"/>
    </xf>
    <xf numFmtId="3" fontId="24" fillId="0" borderId="33" xfId="0" applyNumberFormat="1" applyFont="1" applyFill="1" applyBorder="1" applyAlignment="1" applyProtection="1">
      <alignment horizontal="center" vertical="center"/>
      <protection locked="0"/>
    </xf>
    <xf numFmtId="164" fontId="19" fillId="41" borderId="24" xfId="0" applyNumberFormat="1" applyFont="1" applyFill="1" applyBorder="1" applyAlignment="1" applyProtection="1">
      <alignment horizontal="center" vertical="center"/>
    </xf>
    <xf numFmtId="0" fontId="24" fillId="37" borderId="0" xfId="0" applyFont="1" applyFill="1" applyBorder="1" applyAlignment="1" applyProtection="1">
      <alignment horizontal="center" vertical="center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3" fontId="22" fillId="33" borderId="21" xfId="0" applyNumberFormat="1" applyFont="1" applyFill="1" applyBorder="1" applyAlignment="1" applyProtection="1">
      <alignment horizontal="center" vertical="center"/>
    </xf>
    <xf numFmtId="164" fontId="22" fillId="33" borderId="21" xfId="0" applyNumberFormat="1" applyFont="1" applyFill="1" applyBorder="1" applyAlignment="1" applyProtection="1">
      <alignment horizontal="center" vertical="center"/>
    </xf>
    <xf numFmtId="0" fontId="22" fillId="33" borderId="21" xfId="0" applyNumberFormat="1" applyFont="1" applyFill="1" applyBorder="1" applyAlignment="1" applyProtection="1">
      <alignment horizontal="center" vertical="center"/>
    </xf>
    <xf numFmtId="3" fontId="22" fillId="33" borderId="22" xfId="0" applyNumberFormat="1" applyFont="1" applyFill="1" applyBorder="1" applyAlignment="1" applyProtection="1">
      <alignment horizontal="center" vertical="center"/>
    </xf>
    <xf numFmtId="3" fontId="24" fillId="37" borderId="61" xfId="0" applyNumberFormat="1" applyFont="1" applyFill="1" applyBorder="1" applyAlignment="1" applyProtection="1">
      <alignment horizontal="center" vertical="center"/>
    </xf>
    <xf numFmtId="3" fontId="19" fillId="36" borderId="45" xfId="0" applyNumberFormat="1" applyFont="1" applyFill="1" applyBorder="1" applyAlignment="1" applyProtection="1">
      <alignment horizontal="center" vertical="center"/>
    </xf>
    <xf numFmtId="3" fontId="19" fillId="36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 wrapText="1"/>
    </xf>
    <xf numFmtId="0" fontId="24" fillId="37" borderId="32" xfId="0" applyFont="1" applyFill="1" applyBorder="1" applyAlignment="1" applyProtection="1">
      <alignment horizontal="center" vertical="center" wrapText="1"/>
      <protection locked="0"/>
    </xf>
    <xf numFmtId="3" fontId="24" fillId="37" borderId="47" xfId="0" applyNumberFormat="1" applyFont="1" applyFill="1" applyBorder="1" applyAlignment="1">
      <alignment horizontal="center" vertical="center"/>
    </xf>
    <xf numFmtId="3" fontId="19" fillId="36" borderId="39" xfId="0" applyNumberFormat="1" applyFont="1" applyFill="1" applyBorder="1" applyAlignment="1">
      <alignment horizontal="center" vertical="center" wrapText="1"/>
    </xf>
    <xf numFmtId="3" fontId="19" fillId="36" borderId="39" xfId="0" applyNumberFormat="1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left" vertical="center"/>
    </xf>
    <xf numFmtId="3" fontId="24" fillId="35" borderId="0" xfId="0" applyNumberFormat="1" applyFont="1" applyFill="1" applyBorder="1" applyAlignment="1" applyProtection="1">
      <alignment horizontal="center" vertical="center"/>
      <protection locked="0"/>
    </xf>
    <xf numFmtId="0" fontId="24" fillId="37" borderId="46" xfId="0" applyFont="1" applyFill="1" applyBorder="1" applyAlignment="1" applyProtection="1">
      <alignment horizontal="left" vertical="center"/>
      <protection locked="0"/>
    </xf>
    <xf numFmtId="0" fontId="24" fillId="0" borderId="46" xfId="0" applyFont="1" applyBorder="1" applyAlignment="1" applyProtection="1">
      <alignment horizontal="left" vertical="center"/>
      <protection locked="0"/>
    </xf>
    <xf numFmtId="164" fontId="24" fillId="37" borderId="46" xfId="0" applyNumberFormat="1" applyFont="1" applyFill="1" applyBorder="1" applyAlignment="1" applyProtection="1">
      <alignment horizontal="center" vertical="center"/>
    </xf>
    <xf numFmtId="0" fontId="24" fillId="38" borderId="36" xfId="0" applyFont="1" applyFill="1" applyBorder="1" applyAlignment="1" applyProtection="1">
      <alignment horizontal="left" vertical="center"/>
    </xf>
    <xf numFmtId="3" fontId="24" fillId="35" borderId="64" xfId="0" applyNumberFormat="1" applyFont="1" applyFill="1" applyBorder="1" applyAlignment="1" applyProtection="1">
      <alignment horizontal="center" vertical="center"/>
      <protection locked="0"/>
    </xf>
    <xf numFmtId="0" fontId="24" fillId="0" borderId="64" xfId="0" applyFont="1" applyBorder="1" applyAlignment="1" applyProtection="1">
      <alignment horizontal="center" vertical="center"/>
      <protection locked="0"/>
    </xf>
    <xf numFmtId="3" fontId="24" fillId="0" borderId="64" xfId="0" applyNumberFormat="1" applyFont="1" applyFill="1" applyBorder="1" applyAlignment="1" applyProtection="1">
      <alignment horizontal="center" vertical="center"/>
      <protection locked="0"/>
    </xf>
    <xf numFmtId="164" fontId="24" fillId="0" borderId="64" xfId="0" applyNumberFormat="1" applyFont="1" applyFill="1" applyBorder="1" applyAlignment="1" applyProtection="1">
      <alignment horizontal="center" vertical="center"/>
      <protection locked="0"/>
    </xf>
    <xf numFmtId="0" fontId="24" fillId="0" borderId="64" xfId="0" applyFont="1" applyFill="1" applyBorder="1" applyAlignment="1" applyProtection="1">
      <alignment horizontal="center" vertical="center"/>
      <protection locked="0"/>
    </xf>
    <xf numFmtId="0" fontId="24" fillId="0" borderId="32" xfId="0" applyNumberFormat="1" applyFont="1" applyFill="1" applyBorder="1" applyAlignment="1" applyProtection="1">
      <alignment horizontal="center" vertical="center"/>
      <protection locked="0"/>
    </xf>
    <xf numFmtId="3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164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3" fontId="22" fillId="33" borderId="2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6" xfId="0" applyFont="1" applyFill="1" applyBorder="1" applyAlignment="1">
      <alignment vertical="center" wrapText="1"/>
    </xf>
    <xf numFmtId="0" fontId="24" fillId="0" borderId="44" xfId="0" applyNumberFormat="1" applyFont="1" applyFill="1" applyBorder="1" applyAlignment="1">
      <alignment horizontal="center" vertical="center" wrapText="1"/>
    </xf>
    <xf numFmtId="3" fontId="24" fillId="0" borderId="67" xfId="0" applyNumberFormat="1" applyFont="1" applyFill="1" applyBorder="1" applyAlignment="1">
      <alignment horizontal="center" vertical="center" wrapText="1"/>
    </xf>
    <xf numFmtId="0" fontId="27" fillId="33" borderId="72" xfId="0" applyNumberFormat="1" applyFont="1" applyFill="1" applyBorder="1" applyAlignment="1" applyProtection="1">
      <alignment horizontal="center" vertical="center" wrapText="1"/>
      <protection locked="0"/>
    </xf>
    <xf numFmtId="0" fontId="24" fillId="34" borderId="35" xfId="0" applyFont="1" applyFill="1" applyBorder="1" applyAlignment="1">
      <alignment horizontal="center" vertical="center"/>
    </xf>
    <xf numFmtId="3" fontId="24" fillId="34" borderId="36" xfId="0" applyNumberFormat="1" applyFont="1" applyFill="1" applyBorder="1" applyAlignment="1" applyProtection="1">
      <alignment horizontal="center" vertical="center"/>
      <protection locked="0"/>
    </xf>
    <xf numFmtId="164" fontId="24" fillId="34" borderId="36" xfId="0" applyNumberFormat="1" applyFont="1" applyFill="1" applyBorder="1" applyAlignment="1" applyProtection="1">
      <alignment horizontal="center" vertical="center"/>
    </xf>
    <xf numFmtId="0" fontId="24" fillId="34" borderId="36" xfId="0" applyNumberFormat="1" applyFont="1" applyFill="1" applyBorder="1" applyAlignment="1" applyProtection="1">
      <alignment horizontal="center" vertical="center"/>
      <protection locked="0"/>
    </xf>
    <xf numFmtId="3" fontId="24" fillId="34" borderId="34" xfId="0" applyNumberFormat="1" applyFont="1" applyFill="1" applyBorder="1" applyAlignment="1" applyProtection="1">
      <alignment horizontal="center" vertical="center"/>
      <protection locked="0"/>
    </xf>
    <xf numFmtId="0" fontId="24" fillId="34" borderId="75" xfId="0" applyFont="1" applyFill="1" applyBorder="1" applyAlignment="1">
      <alignment horizontal="center" vertical="center"/>
    </xf>
    <xf numFmtId="3" fontId="24" fillId="34" borderId="47" xfId="0" applyNumberFormat="1" applyFont="1" applyFill="1" applyBorder="1" applyAlignment="1" applyProtection="1">
      <alignment horizontal="center" vertical="center"/>
      <protection locked="0"/>
    </xf>
    <xf numFmtId="164" fontId="24" fillId="34" borderId="47" xfId="0" applyNumberFormat="1" applyFont="1" applyFill="1" applyBorder="1" applyAlignment="1" applyProtection="1">
      <alignment horizontal="center" vertical="center"/>
    </xf>
    <xf numFmtId="0" fontId="24" fillId="34" borderId="47" xfId="0" applyNumberFormat="1" applyFont="1" applyFill="1" applyBorder="1" applyAlignment="1" applyProtection="1">
      <alignment horizontal="center" vertical="center"/>
      <protection locked="0"/>
    </xf>
    <xf numFmtId="3" fontId="24" fillId="34" borderId="48" xfId="0" applyNumberFormat="1" applyFont="1" applyFill="1" applyBorder="1" applyAlignment="1" applyProtection="1">
      <alignment horizontal="center" vertical="center"/>
      <protection locked="0"/>
    </xf>
    <xf numFmtId="3" fontId="22" fillId="33" borderId="21" xfId="0" applyNumberFormat="1" applyFont="1" applyFill="1" applyBorder="1" applyAlignment="1" applyProtection="1">
      <alignment horizontal="center" vertical="center"/>
      <protection locked="0"/>
    </xf>
    <xf numFmtId="0" fontId="22" fillId="33" borderId="21" xfId="0" applyNumberFormat="1" applyFont="1" applyFill="1" applyBorder="1" applyAlignment="1" applyProtection="1">
      <alignment horizontal="center" vertical="center"/>
      <protection locked="0"/>
    </xf>
    <xf numFmtId="3" fontId="22" fillId="33" borderId="2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3" fontId="18" fillId="0" borderId="0" xfId="0" applyNumberFormat="1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0" fontId="31" fillId="37" borderId="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 applyProtection="1">
      <alignment horizontal="left" vertical="center"/>
      <protection locked="0"/>
    </xf>
    <xf numFmtId="3" fontId="22" fillId="33" borderId="21" xfId="0" applyNumberFormat="1" applyFont="1" applyFill="1" applyBorder="1" applyAlignment="1" applyProtection="1">
      <alignment horizontal="center" vertical="center" wrapText="1"/>
    </xf>
    <xf numFmtId="0" fontId="27" fillId="33" borderId="72" xfId="0" applyFont="1" applyFill="1" applyBorder="1" applyAlignment="1" applyProtection="1">
      <alignment horizontal="center" vertical="center" wrapText="1"/>
      <protection locked="0"/>
    </xf>
    <xf numFmtId="3" fontId="18" fillId="38" borderId="0" xfId="0" applyNumberFormat="1" applyFont="1" applyFill="1" applyAlignment="1" applyProtection="1">
      <alignment horizontal="center" vertical="center"/>
      <protection locked="0"/>
    </xf>
    <xf numFmtId="164" fontId="18" fillId="38" borderId="0" xfId="0" applyNumberFormat="1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30" fillId="38" borderId="0" xfId="0" applyNumberFormat="1" applyFont="1" applyFill="1" applyAlignment="1" applyProtection="1">
      <alignment horizontal="center" vertical="center"/>
      <protection locked="0"/>
    </xf>
    <xf numFmtId="3" fontId="30" fillId="38" borderId="0" xfId="0" applyNumberFormat="1" applyFont="1" applyFill="1" applyAlignment="1" applyProtection="1">
      <alignment horizontal="center" vertical="center"/>
      <protection locked="0"/>
    </xf>
    <xf numFmtId="3" fontId="18" fillId="38" borderId="0" xfId="0" applyNumberFormat="1" applyFont="1" applyFill="1" applyAlignment="1">
      <alignment horizontal="center" vertical="center"/>
    </xf>
    <xf numFmtId="3" fontId="20" fillId="38" borderId="0" xfId="0" applyNumberFormat="1" applyFont="1" applyFill="1" applyAlignment="1" applyProtection="1">
      <alignment horizontal="center" vertical="center"/>
      <protection locked="0"/>
    </xf>
    <xf numFmtId="3" fontId="19" fillId="38" borderId="0" xfId="0" applyNumberFormat="1" applyFont="1" applyFill="1" applyAlignment="1" applyProtection="1">
      <alignment horizontal="center" vertical="center"/>
      <protection locked="0"/>
    </xf>
    <xf numFmtId="164" fontId="32" fillId="38" borderId="0" xfId="0" applyNumberFormat="1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>
      <alignment horizontal="center" vertical="center"/>
    </xf>
    <xf numFmtId="3" fontId="24" fillId="38" borderId="0" xfId="0" applyNumberFormat="1" applyFont="1" applyFill="1" applyAlignment="1" applyProtection="1">
      <alignment horizontal="center" vertical="center"/>
      <protection locked="0"/>
    </xf>
    <xf numFmtId="164" fontId="30" fillId="38" borderId="0" xfId="1" applyNumberFormat="1" applyFont="1" applyFill="1" applyAlignment="1" applyProtection="1">
      <alignment horizontal="center" vertical="center"/>
      <protection locked="0"/>
    </xf>
    <xf numFmtId="164" fontId="18" fillId="38" borderId="0" xfId="1" applyNumberFormat="1" applyFont="1" applyFill="1" applyAlignment="1" applyProtection="1">
      <alignment horizontal="center" vertical="center"/>
      <protection locked="0"/>
    </xf>
    <xf numFmtId="0" fontId="18" fillId="38" borderId="0" xfId="0" applyNumberFormat="1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>
      <alignment horizontal="center"/>
    </xf>
    <xf numFmtId="3" fontId="24" fillId="37" borderId="29" xfId="0" applyNumberFormat="1" applyFont="1" applyFill="1" applyBorder="1" applyAlignment="1" applyProtection="1">
      <alignment horizontal="center" vertical="center"/>
      <protection locked="0"/>
    </xf>
    <xf numFmtId="37" fontId="24" fillId="0" borderId="33" xfId="0" applyNumberFormat="1" applyFont="1" applyFill="1" applyBorder="1" applyAlignment="1" applyProtection="1">
      <alignment horizontal="center" vertical="center"/>
    </xf>
    <xf numFmtId="0" fontId="24" fillId="37" borderId="26" xfId="0" applyFont="1" applyFill="1" applyBorder="1" applyAlignment="1" applyProtection="1">
      <alignment vertical="center"/>
    </xf>
    <xf numFmtId="3" fontId="24" fillId="37" borderId="37" xfId="0" applyNumberFormat="1" applyFont="1" applyFill="1" applyBorder="1" applyAlignment="1" applyProtection="1">
      <alignment horizontal="center" vertical="center"/>
      <protection locked="0"/>
    </xf>
    <xf numFmtId="3" fontId="24" fillId="37" borderId="27" xfId="0" applyNumberFormat="1" applyFont="1" applyFill="1" applyBorder="1" applyAlignment="1" applyProtection="1">
      <alignment horizontal="center" vertical="center"/>
      <protection locked="0"/>
    </xf>
    <xf numFmtId="0" fontId="24" fillId="38" borderId="35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19" fillId="36" borderId="38" xfId="0" applyFont="1" applyFill="1" applyBorder="1" applyAlignment="1">
      <alignment horizontal="center" vertical="center"/>
    </xf>
    <xf numFmtId="0" fontId="24" fillId="38" borderId="36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0" xfId="0" applyFont="1" applyFill="1" applyAlignment="1" applyProtection="1">
      <alignment vertical="center"/>
      <protection locked="0"/>
    </xf>
    <xf numFmtId="0" fontId="24" fillId="38" borderId="41" xfId="0" applyFont="1" applyFill="1" applyBorder="1" applyAlignment="1">
      <alignment horizontal="center" vertical="center"/>
    </xf>
    <xf numFmtId="3" fontId="24" fillId="37" borderId="43" xfId="0" applyNumberFormat="1" applyFont="1" applyFill="1" applyBorder="1" applyAlignment="1" applyProtection="1">
      <alignment horizontal="center" vertical="center"/>
      <protection locked="0"/>
    </xf>
    <xf numFmtId="3" fontId="24" fillId="37" borderId="3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3" fontId="24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 applyProtection="1">
      <alignment vertical="center"/>
      <protection locked="0"/>
    </xf>
    <xf numFmtId="0" fontId="24" fillId="0" borderId="18" xfId="0" applyFont="1" applyFill="1" applyBorder="1" applyAlignment="1">
      <alignment horizontal="center" vertical="center"/>
    </xf>
    <xf numFmtId="0" fontId="19" fillId="0" borderId="0" xfId="0" applyFont="1" applyFill="1" applyAlignment="1" applyProtection="1">
      <alignment vertical="center"/>
      <protection locked="0"/>
    </xf>
    <xf numFmtId="0" fontId="24" fillId="0" borderId="33" xfId="0" applyFont="1" applyFill="1" applyBorder="1" applyAlignment="1" applyProtection="1">
      <alignment horizontal="center" vertical="center"/>
      <protection locked="0"/>
    </xf>
    <xf numFmtId="3" fontId="24" fillId="37" borderId="47" xfId="0" applyNumberFormat="1" applyFont="1" applyFill="1" applyBorder="1" applyAlignment="1" applyProtection="1">
      <alignment horizontal="center" vertical="center"/>
      <protection locked="0"/>
    </xf>
    <xf numFmtId="3" fontId="24" fillId="0" borderId="47" xfId="0" applyNumberFormat="1" applyFont="1" applyFill="1" applyBorder="1" applyAlignment="1" applyProtection="1">
      <alignment horizontal="center" vertical="center"/>
      <protection locked="0"/>
    </xf>
    <xf numFmtId="37" fontId="24" fillId="37" borderId="48" xfId="0" applyNumberFormat="1" applyFont="1" applyFill="1" applyBorder="1" applyAlignment="1" applyProtection="1">
      <alignment horizontal="center" vertical="center"/>
    </xf>
    <xf numFmtId="0" fontId="24" fillId="38" borderId="0" xfId="0" applyFont="1" applyFill="1" applyAlignment="1" applyProtection="1">
      <alignment vertical="center"/>
      <protection locked="0"/>
    </xf>
    <xf numFmtId="0" fontId="24" fillId="0" borderId="41" xfId="0" applyFont="1" applyFill="1" applyBorder="1" applyAlignment="1">
      <alignment horizontal="center" vertical="center"/>
    </xf>
    <xf numFmtId="3" fontId="24" fillId="37" borderId="42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18" xfId="0" applyFont="1" applyFill="1" applyBorder="1" applyAlignment="1" applyProtection="1">
      <alignment horizontal="center" vertical="center"/>
      <protection locked="0"/>
    </xf>
    <xf numFmtId="0" fontId="19" fillId="36" borderId="23" xfId="0" applyFont="1" applyFill="1" applyBorder="1" applyAlignment="1" applyProtection="1">
      <alignment horizontal="center" vertical="center"/>
      <protection locked="0"/>
    </xf>
    <xf numFmtId="0" fontId="24" fillId="0" borderId="26" xfId="0" applyFont="1" applyFill="1" applyBorder="1" applyAlignment="1" applyProtection="1">
      <alignment horizontal="center" vertical="center"/>
      <protection locked="0"/>
    </xf>
    <xf numFmtId="0" fontId="24" fillId="0" borderId="31" xfId="0" applyFont="1" applyFill="1" applyBorder="1" applyAlignment="1" applyProtection="1">
      <alignment horizontal="center" vertical="center"/>
      <protection locked="0"/>
    </xf>
    <xf numFmtId="0" fontId="19" fillId="36" borderId="38" xfId="0" applyFont="1" applyFill="1" applyBorder="1" applyAlignment="1" applyProtection="1">
      <alignment horizontal="center" vertical="center"/>
      <protection locked="0"/>
    </xf>
    <xf numFmtId="0" fontId="24" fillId="38" borderId="36" xfId="0" applyFont="1" applyFill="1" applyBorder="1" applyAlignment="1" applyProtection="1">
      <alignment horizontal="center" vertic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3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vertical="center"/>
    </xf>
    <xf numFmtId="0" fontId="24" fillId="38" borderId="35" xfId="0" applyFont="1" applyFill="1" applyBorder="1" applyAlignment="1" applyProtection="1">
      <alignment horizontal="center" vertical="center"/>
      <protection locked="0"/>
    </xf>
    <xf numFmtId="0" fontId="24" fillId="38" borderId="0" xfId="0" applyFont="1" applyFill="1" applyAlignment="1">
      <alignment vertical="center"/>
    </xf>
    <xf numFmtId="0" fontId="24" fillId="0" borderId="41" xfId="0" applyFont="1" applyFill="1" applyBorder="1" applyAlignment="1" applyProtection="1">
      <alignment horizontal="center" vertical="center"/>
      <protection locked="0"/>
    </xf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37" fontId="24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37" borderId="0" xfId="0" applyFont="1" applyFill="1" applyBorder="1" applyAlignment="1">
      <alignment vertical="center"/>
    </xf>
    <xf numFmtId="0" fontId="24" fillId="37" borderId="31" xfId="0" applyFont="1" applyFill="1" applyBorder="1" applyAlignment="1">
      <alignment horizontal="center" vertical="center"/>
    </xf>
    <xf numFmtId="37" fontId="24" fillId="0" borderId="3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37" fontId="24" fillId="0" borderId="33" xfId="0" applyNumberFormat="1" applyFont="1" applyFill="1" applyBorder="1" applyAlignment="1" applyProtection="1">
      <alignment horizontal="center" vertical="center"/>
      <protection locked="0"/>
    </xf>
    <xf numFmtId="0" fontId="24" fillId="0" borderId="62" xfId="0" applyFont="1" applyFill="1" applyBorder="1" applyAlignment="1">
      <alignment horizontal="center" vertical="center"/>
    </xf>
    <xf numFmtId="3" fontId="24" fillId="37" borderId="46" xfId="0" applyNumberFormat="1" applyFont="1" applyFill="1" applyBorder="1" applyAlignment="1" applyProtection="1">
      <alignment horizontal="center" vertical="center"/>
      <protection locked="0"/>
    </xf>
    <xf numFmtId="0" fontId="24" fillId="0" borderId="63" xfId="0" applyFont="1" applyFill="1" applyBorder="1" applyAlignment="1">
      <alignment horizontal="center" vertical="center"/>
    </xf>
    <xf numFmtId="37" fontId="24" fillId="0" borderId="6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24" fillId="0" borderId="18" xfId="0" applyFont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wrapText="1"/>
    </xf>
    <xf numFmtId="0" fontId="21" fillId="33" borderId="13" xfId="0" applyFont="1" applyFill="1" applyBorder="1" applyAlignment="1">
      <alignment horizontal="center" vertical="center"/>
    </xf>
    <xf numFmtId="0" fontId="21" fillId="33" borderId="13" xfId="0" applyFont="1" applyFill="1" applyBorder="1" applyAlignment="1" applyProtection="1">
      <alignment horizontal="center" vertical="center" wrapText="1"/>
      <protection locked="0"/>
    </xf>
    <xf numFmtId="0" fontId="21" fillId="33" borderId="16" xfId="0" applyFont="1" applyFill="1" applyBorder="1" applyAlignment="1" applyProtection="1">
      <alignment horizontal="center" vertical="center" wrapText="1"/>
      <protection locked="0"/>
    </xf>
    <xf numFmtId="164" fontId="21" fillId="33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33" borderId="16" xfId="0" applyNumberFormat="1" applyFont="1" applyFill="1" applyBorder="1" applyAlignment="1" applyProtection="1">
      <alignment horizontal="center" vertical="center" wrapText="1"/>
      <protection locked="0"/>
    </xf>
    <xf numFmtId="3" fontId="22" fillId="39" borderId="21" xfId="0" applyNumberFormat="1" applyFont="1" applyFill="1" applyBorder="1" applyAlignment="1" applyProtection="1">
      <alignment horizontal="center" vertical="center"/>
      <protection locked="0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2" fillId="33" borderId="21" xfId="0" applyFont="1" applyFill="1" applyBorder="1" applyAlignment="1" applyProtection="1">
      <alignment horizontal="center" vertical="center"/>
    </xf>
    <xf numFmtId="0" fontId="19" fillId="36" borderId="24" xfId="0" applyFont="1" applyFill="1" applyBorder="1" applyAlignment="1" applyProtection="1">
      <alignment horizontal="center" vertical="center"/>
      <protection locked="0"/>
    </xf>
    <xf numFmtId="0" fontId="19" fillId="36" borderId="39" xfId="0" applyFont="1" applyFill="1" applyBorder="1" applyAlignment="1" applyProtection="1">
      <alignment horizontal="center" vertical="center"/>
      <protection locked="0"/>
    </xf>
    <xf numFmtId="3" fontId="19" fillId="36" borderId="24" xfId="0" applyNumberFormat="1" applyFont="1" applyFill="1" applyBorder="1" applyAlignment="1" applyProtection="1">
      <alignment horizontal="center" vertical="center"/>
      <protection locked="0"/>
    </xf>
    <xf numFmtId="3" fontId="19" fillId="40" borderId="24" xfId="0" applyNumberFormat="1" applyFont="1" applyFill="1" applyBorder="1" applyAlignment="1" applyProtection="1">
      <alignment horizontal="center" vertical="center" wrapText="1"/>
      <protection locked="0"/>
    </xf>
    <xf numFmtId="3" fontId="19" fillId="40" borderId="24" xfId="0" applyNumberFormat="1" applyFont="1" applyFill="1" applyBorder="1" applyAlignment="1" applyProtection="1">
      <alignment horizontal="center" vertical="center"/>
      <protection locked="0"/>
    </xf>
    <xf numFmtId="3" fontId="19" fillId="40" borderId="39" xfId="0" applyNumberFormat="1" applyFont="1" applyFill="1" applyBorder="1" applyAlignment="1" applyProtection="1">
      <alignment horizontal="center" vertical="center"/>
      <protection locked="0"/>
    </xf>
    <xf numFmtId="3" fontId="22" fillId="33" borderId="21" xfId="0" applyNumberFormat="1" applyFont="1" applyFill="1" applyBorder="1" applyAlignment="1" applyProtection="1">
      <alignment horizontal="center" vertical="center" wrapText="1"/>
    </xf>
    <xf numFmtId="3" fontId="22" fillId="39" borderId="21" xfId="0" applyNumberFormat="1" applyFont="1" applyFill="1" applyBorder="1" applyAlignment="1" applyProtection="1">
      <alignment horizontal="center" vertical="center"/>
    </xf>
    <xf numFmtId="3" fontId="24" fillId="43" borderId="37" xfId="0" applyNumberFormat="1" applyFont="1" applyFill="1" applyBorder="1" applyAlignment="1" applyProtection="1">
      <alignment horizontal="left" vertical="center"/>
    </xf>
    <xf numFmtId="3" fontId="24" fillId="43" borderId="74" xfId="0" applyNumberFormat="1" applyFont="1" applyFill="1" applyBorder="1" applyAlignment="1" applyProtection="1">
      <alignment horizontal="left" vertical="center"/>
    </xf>
    <xf numFmtId="3" fontId="22" fillId="33" borderId="20" xfId="0" applyNumberFormat="1" applyFont="1" applyFill="1" applyBorder="1" applyAlignment="1">
      <alignment horizontal="center" vertical="center" wrapText="1"/>
    </xf>
    <xf numFmtId="3" fontId="22" fillId="33" borderId="21" xfId="0" applyNumberFormat="1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68" xfId="0" applyFont="1" applyFill="1" applyBorder="1" applyAlignment="1">
      <alignment horizontal="center" vertical="center"/>
    </xf>
    <xf numFmtId="0" fontId="26" fillId="33" borderId="71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7" fillId="33" borderId="69" xfId="0" applyFont="1" applyFill="1" applyBorder="1" applyAlignment="1">
      <alignment horizontal="center" vertical="center" wrapText="1"/>
    </xf>
    <xf numFmtId="0" fontId="27" fillId="33" borderId="72" xfId="0" applyFont="1" applyFill="1" applyBorder="1" applyAlignment="1">
      <alignment horizontal="center" vertical="center" wrapText="1"/>
    </xf>
    <xf numFmtId="0" fontId="27" fillId="33" borderId="69" xfId="0" applyFont="1" applyFill="1" applyBorder="1" applyAlignment="1" applyProtection="1">
      <alignment horizontal="center" vertical="center" wrapText="1"/>
      <protection locked="0"/>
    </xf>
    <xf numFmtId="0" fontId="27" fillId="33" borderId="72" xfId="0" applyFont="1" applyFill="1" applyBorder="1" applyAlignment="1" applyProtection="1">
      <alignment horizontal="center" vertical="center" wrapText="1"/>
      <protection locked="0"/>
    </xf>
    <xf numFmtId="164" fontId="27" fillId="33" borderId="69" xfId="0" applyNumberFormat="1" applyFont="1" applyFill="1" applyBorder="1" applyAlignment="1" applyProtection="1">
      <alignment horizontal="center" vertical="center" wrapText="1"/>
      <protection locked="0"/>
    </xf>
    <xf numFmtId="164" fontId="27" fillId="33" borderId="72" xfId="0" applyNumberFormat="1" applyFont="1" applyFill="1" applyBorder="1" applyAlignment="1" applyProtection="1">
      <alignment horizontal="center" vertical="center" wrapText="1"/>
      <protection locked="0"/>
    </xf>
    <xf numFmtId="0" fontId="27" fillId="33" borderId="70" xfId="0" applyFont="1" applyFill="1" applyBorder="1" applyAlignment="1">
      <alignment horizontal="center" vertical="center" wrapText="1"/>
    </xf>
    <xf numFmtId="0" fontId="27" fillId="33" borderId="73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3" fontId="24" fillId="43" borderId="76" xfId="0" applyNumberFormat="1" applyFont="1" applyFill="1" applyBorder="1" applyAlignment="1" applyProtection="1">
      <alignment horizontal="left" vertical="center"/>
    </xf>
    <xf numFmtId="3" fontId="24" fillId="43" borderId="77" xfId="0" applyNumberFormat="1" applyFont="1" applyFill="1" applyBorder="1" applyAlignment="1" applyProtection="1">
      <alignment horizontal="left" vertical="center"/>
    </xf>
    <xf numFmtId="0" fontId="25" fillId="0" borderId="0" xfId="198"/>
    <xf numFmtId="0" fontId="0" fillId="0" borderId="0" xfId="198" applyFont="1" applyBorder="1"/>
    <xf numFmtId="0" fontId="25" fillId="0" borderId="0" xfId="198" applyFont="1"/>
    <xf numFmtId="3" fontId="25" fillId="0" borderId="0" xfId="198" applyNumberFormat="1"/>
    <xf numFmtId="0" fontId="0" fillId="0" borderId="0" xfId="198" applyFont="1"/>
    <xf numFmtId="0" fontId="0" fillId="0" borderId="0" xfId="198" applyFont="1" applyFill="1" applyBorder="1"/>
    <xf numFmtId="164" fontId="0" fillId="0" borderId="0" xfId="288" applyNumberFormat="1" applyFont="1"/>
    <xf numFmtId="0" fontId="53" fillId="0" borderId="0" xfId="198" applyFont="1" applyBorder="1"/>
    <xf numFmtId="0" fontId="54" fillId="0" borderId="0" xfId="198" applyFont="1" applyBorder="1"/>
    <xf numFmtId="0" fontId="54" fillId="0" borderId="0" xfId="198" applyFont="1" applyFill="1" applyBorder="1" applyAlignment="1">
      <alignment vertical="center"/>
    </xf>
    <xf numFmtId="3" fontId="55" fillId="33" borderId="87" xfId="198" applyNumberFormat="1" applyFont="1" applyFill="1" applyBorder="1" applyAlignment="1">
      <alignment horizontal="right" vertical="center" wrapText="1" indent="1"/>
    </xf>
    <xf numFmtId="3" fontId="55" fillId="33" borderId="88" xfId="198" applyNumberFormat="1" applyFont="1" applyFill="1" applyBorder="1" applyAlignment="1">
      <alignment horizontal="left" vertical="center" indent="1"/>
    </xf>
    <xf numFmtId="3" fontId="56" fillId="0" borderId="89" xfId="198" applyNumberFormat="1" applyFont="1" applyBorder="1"/>
    <xf numFmtId="3" fontId="56" fillId="0" borderId="90" xfId="198" applyNumberFormat="1" applyFont="1" applyBorder="1" applyAlignment="1">
      <alignment horizontal="right" vertical="center" indent="1"/>
    </xf>
    <xf numFmtId="3" fontId="56" fillId="0" borderId="90" xfId="198" applyNumberFormat="1" applyFont="1" applyBorder="1"/>
    <xf numFmtId="3" fontId="56" fillId="0" borderId="91" xfId="198" applyNumberFormat="1" applyFont="1" applyBorder="1" applyAlignment="1">
      <alignment horizontal="left" vertical="center" indent="1"/>
    </xf>
    <xf numFmtId="3" fontId="56" fillId="0" borderId="92" xfId="198" applyNumberFormat="1" applyFont="1" applyBorder="1"/>
    <xf numFmtId="3" fontId="56" fillId="0" borderId="93" xfId="198" applyNumberFormat="1" applyFont="1" applyBorder="1" applyAlignment="1">
      <alignment horizontal="right" vertical="center" indent="1"/>
    </xf>
    <xf numFmtId="3" fontId="56" fillId="0" borderId="93" xfId="198" applyNumberFormat="1" applyFont="1" applyBorder="1"/>
    <xf numFmtId="3" fontId="56" fillId="0" borderId="94" xfId="198" applyNumberFormat="1" applyFont="1" applyBorder="1" applyAlignment="1">
      <alignment horizontal="left" vertical="center" indent="1"/>
    </xf>
    <xf numFmtId="3" fontId="56" fillId="0" borderId="95" xfId="198" applyNumberFormat="1" applyFont="1" applyBorder="1"/>
    <xf numFmtId="3" fontId="56" fillId="0" borderId="96" xfId="198" applyNumberFormat="1" applyFont="1" applyBorder="1" applyAlignment="1">
      <alignment horizontal="right" vertical="center" indent="1"/>
    </xf>
    <xf numFmtId="3" fontId="56" fillId="0" borderId="96" xfId="198" applyNumberFormat="1" applyFont="1" applyBorder="1"/>
    <xf numFmtId="3" fontId="56" fillId="0" borderId="97" xfId="198" applyNumberFormat="1" applyFont="1" applyBorder="1" applyAlignment="1">
      <alignment horizontal="left" vertical="center" indent="1"/>
    </xf>
    <xf numFmtId="0" fontId="57" fillId="33" borderId="98" xfId="198" applyFont="1" applyFill="1" applyBorder="1" applyAlignment="1">
      <alignment horizontal="center" vertical="center" wrapText="1"/>
    </xf>
    <xf numFmtId="0" fontId="57" fillId="33" borderId="99" xfId="198" applyFont="1" applyFill="1" applyBorder="1" applyAlignment="1">
      <alignment horizontal="center" vertical="center" wrapText="1"/>
    </xf>
    <xf numFmtId="0" fontId="57" fillId="33" borderId="99" xfId="198" applyFont="1" applyFill="1" applyBorder="1" applyAlignment="1">
      <alignment horizontal="center" vertical="center"/>
    </xf>
    <xf numFmtId="0" fontId="57" fillId="33" borderId="100" xfId="198" applyFont="1" applyFill="1" applyBorder="1" applyAlignment="1">
      <alignment horizontal="center" vertical="center"/>
    </xf>
    <xf numFmtId="0" fontId="57" fillId="33" borderId="101" xfId="198" applyFont="1" applyFill="1" applyBorder="1" applyAlignment="1">
      <alignment horizontal="center" vertical="center" wrapText="1"/>
    </xf>
    <xf numFmtId="0" fontId="57" fillId="33" borderId="102" xfId="198" applyFont="1" applyFill="1" applyBorder="1" applyAlignment="1">
      <alignment horizontal="center" vertical="center" wrapText="1"/>
    </xf>
    <xf numFmtId="0" fontId="57" fillId="33" borderId="102" xfId="198" applyFont="1" applyFill="1" applyBorder="1" applyAlignment="1">
      <alignment horizontal="center" vertical="center"/>
    </xf>
    <xf numFmtId="0" fontId="57" fillId="33" borderId="103" xfId="198" applyFont="1" applyFill="1" applyBorder="1" applyAlignment="1">
      <alignment horizontal="center" vertical="center"/>
    </xf>
    <xf numFmtId="14" fontId="32" fillId="0" borderId="0" xfId="198" applyNumberFormat="1" applyFont="1" applyBorder="1" applyAlignment="1">
      <alignment horizontal="center"/>
    </xf>
    <xf numFmtId="0" fontId="32" fillId="0" borderId="0" xfId="198" applyFont="1" applyAlignment="1">
      <alignment horizontal="center"/>
    </xf>
    <xf numFmtId="0" fontId="0" fillId="0" borderId="0" xfId="198" applyFont="1" applyAlignment="1"/>
    <xf numFmtId="0" fontId="0" fillId="0" borderId="0" xfId="198" applyFont="1" applyAlignment="1">
      <alignment horizontal="center"/>
    </xf>
    <xf numFmtId="0" fontId="55" fillId="33" borderId="88" xfId="198" applyFont="1" applyFill="1" applyBorder="1" applyAlignment="1">
      <alignment horizontal="left" vertical="center" indent="1"/>
    </xf>
    <xf numFmtId="3" fontId="20" fillId="0" borderId="89" xfId="198" applyNumberFormat="1" applyFont="1" applyBorder="1"/>
    <xf numFmtId="3" fontId="20" fillId="0" borderId="90" xfId="198" applyNumberFormat="1" applyFont="1" applyBorder="1"/>
    <xf numFmtId="0" fontId="56" fillId="0" borderId="91" xfId="198" applyFont="1" applyBorder="1" applyAlignment="1">
      <alignment horizontal="left" vertical="center" indent="1"/>
    </xf>
    <xf numFmtId="3" fontId="20" fillId="0" borderId="92" xfId="198" applyNumberFormat="1" applyFont="1" applyBorder="1"/>
    <xf numFmtId="3" fontId="20" fillId="0" borderId="93" xfId="198" applyNumberFormat="1" applyFont="1" applyBorder="1"/>
    <xf numFmtId="0" fontId="56" fillId="0" borderId="94" xfId="198" applyFont="1" applyBorder="1" applyAlignment="1">
      <alignment horizontal="left" vertical="center" indent="1"/>
    </xf>
    <xf numFmtId="3" fontId="20" fillId="0" borderId="95" xfId="198" applyNumberFormat="1" applyFont="1" applyBorder="1"/>
    <xf numFmtId="3" fontId="20" fillId="0" borderId="96" xfId="198" applyNumberFormat="1" applyFont="1" applyBorder="1"/>
    <xf numFmtId="0" fontId="56" fillId="0" borderId="97" xfId="198" applyFont="1" applyBorder="1" applyAlignment="1">
      <alignment horizontal="left" vertical="center" indent="1"/>
    </xf>
    <xf numFmtId="0" fontId="55" fillId="33" borderId="98" xfId="198" applyFont="1" applyFill="1" applyBorder="1" applyAlignment="1">
      <alignment horizontal="center" vertical="center" wrapText="1"/>
    </xf>
    <xf numFmtId="0" fontId="55" fillId="33" borderId="99" xfId="198" applyFont="1" applyFill="1" applyBorder="1" applyAlignment="1">
      <alignment horizontal="center" vertical="center" wrapText="1"/>
    </xf>
    <xf numFmtId="0" fontId="55" fillId="33" borderId="99" xfId="198" applyFont="1" applyFill="1" applyBorder="1" applyAlignment="1">
      <alignment horizontal="center" vertical="center"/>
    </xf>
    <xf numFmtId="0" fontId="55" fillId="33" borderId="100" xfId="198" applyFont="1" applyFill="1" applyBorder="1" applyAlignment="1">
      <alignment horizontal="center" vertical="center"/>
    </xf>
    <xf numFmtId="0" fontId="55" fillId="33" borderId="101" xfId="198" applyFont="1" applyFill="1" applyBorder="1" applyAlignment="1">
      <alignment horizontal="center" vertical="center" wrapText="1"/>
    </xf>
    <xf numFmtId="0" fontId="55" fillId="33" borderId="102" xfId="198" applyFont="1" applyFill="1" applyBorder="1" applyAlignment="1">
      <alignment horizontal="center" vertical="center" wrapText="1"/>
    </xf>
    <xf numFmtId="0" fontId="55" fillId="33" borderId="102" xfId="198" applyFont="1" applyFill="1" applyBorder="1" applyAlignment="1">
      <alignment horizontal="center" vertical="center"/>
    </xf>
    <xf numFmtId="0" fontId="55" fillId="33" borderId="103" xfId="198" applyFont="1" applyFill="1" applyBorder="1" applyAlignment="1">
      <alignment horizontal="center" vertical="center"/>
    </xf>
    <xf numFmtId="14" fontId="20" fillId="0" borderId="0" xfId="198" applyNumberFormat="1" applyFont="1" applyBorder="1" applyAlignment="1">
      <alignment horizontal="center"/>
    </xf>
    <xf numFmtId="0" fontId="20" fillId="0" borderId="0" xfId="198" applyFont="1" applyAlignment="1">
      <alignment horizontal="center"/>
    </xf>
    <xf numFmtId="0" fontId="25" fillId="0" borderId="0" xfId="188"/>
    <xf numFmtId="0" fontId="25" fillId="0" borderId="0" xfId="188" applyBorder="1"/>
    <xf numFmtId="9" fontId="0" fillId="0" borderId="0" xfId="1" applyFont="1"/>
    <xf numFmtId="164" fontId="0" fillId="0" borderId="0" xfId="1" applyNumberFormat="1" applyFont="1"/>
    <xf numFmtId="164" fontId="0" fillId="0" borderId="0" xfId="1" applyNumberFormat="1" applyFont="1" applyBorder="1"/>
    <xf numFmtId="3" fontId="25" fillId="0" borderId="0" xfId="188" applyNumberFormat="1"/>
    <xf numFmtId="3" fontId="25" fillId="0" borderId="0" xfId="188" applyNumberFormat="1" applyBorder="1"/>
    <xf numFmtId="0" fontId="25" fillId="0" borderId="0" xfId="188" applyFont="1" applyBorder="1"/>
    <xf numFmtId="0" fontId="28" fillId="0" borderId="0" xfId="188" applyFont="1" applyFill="1" applyBorder="1"/>
    <xf numFmtId="164" fontId="58" fillId="33" borderId="104" xfId="1" applyNumberFormat="1" applyFont="1" applyFill="1" applyBorder="1" applyAlignment="1">
      <alignment horizontal="right" vertical="center" indent="2"/>
    </xf>
    <xf numFmtId="3" fontId="58" fillId="33" borderId="105" xfId="188" applyNumberFormat="1" applyFont="1" applyFill="1" applyBorder="1" applyAlignment="1">
      <alignment horizontal="right" vertical="center" indent="2"/>
    </xf>
    <xf numFmtId="49" fontId="59" fillId="33" borderId="106" xfId="188" applyNumberFormat="1" applyFont="1" applyFill="1" applyBorder="1" applyAlignment="1">
      <alignment horizontal="center" vertical="center"/>
    </xf>
    <xf numFmtId="164" fontId="29" fillId="0" borderId="107" xfId="1" applyNumberFormat="1" applyFont="1" applyBorder="1" applyAlignment="1">
      <alignment horizontal="right" vertical="center" indent="2"/>
    </xf>
    <xf numFmtId="3" fontId="29" fillId="0" borderId="36" xfId="188" applyNumberFormat="1" applyFont="1" applyBorder="1" applyAlignment="1">
      <alignment horizontal="right" vertical="center" indent="2"/>
    </xf>
    <xf numFmtId="3" fontId="29" fillId="0" borderId="36" xfId="188" applyNumberFormat="1" applyFont="1" applyFill="1" applyBorder="1" applyAlignment="1">
      <alignment horizontal="right" vertical="center" indent="2"/>
    </xf>
    <xf numFmtId="3" fontId="29" fillId="0" borderId="108" xfId="188" applyNumberFormat="1" applyFont="1" applyBorder="1" applyAlignment="1">
      <alignment vertical="center"/>
    </xf>
    <xf numFmtId="0" fontId="57" fillId="33" borderId="109" xfId="188" applyFont="1" applyFill="1" applyBorder="1" applyAlignment="1">
      <alignment horizontal="center" vertical="center" wrapText="1"/>
    </xf>
    <xf numFmtId="0" fontId="57" fillId="33" borderId="110" xfId="188" applyFont="1" applyFill="1" applyBorder="1" applyAlignment="1">
      <alignment horizontal="center" vertical="center" wrapText="1"/>
    </xf>
    <xf numFmtId="0" fontId="57" fillId="33" borderId="110" xfId="188" applyFont="1" applyFill="1" applyBorder="1" applyAlignment="1">
      <alignment horizontal="center" vertical="center" wrapText="1"/>
    </xf>
    <xf numFmtId="0" fontId="57" fillId="33" borderId="110" xfId="188" applyFont="1" applyFill="1" applyBorder="1" applyAlignment="1">
      <alignment horizontal="center" vertical="center"/>
    </xf>
    <xf numFmtId="0" fontId="57" fillId="33" borderId="111" xfId="188" applyFont="1" applyFill="1" applyBorder="1" applyAlignment="1">
      <alignment horizontal="center" vertical="center"/>
    </xf>
    <xf numFmtId="0" fontId="57" fillId="33" borderId="101" xfId="188" applyFont="1" applyFill="1" applyBorder="1" applyAlignment="1">
      <alignment horizontal="center" vertical="center" wrapText="1"/>
    </xf>
    <xf numFmtId="0" fontId="57" fillId="33" borderId="102" xfId="188" applyFont="1" applyFill="1" applyBorder="1" applyAlignment="1">
      <alignment horizontal="center" vertical="center" wrapText="1"/>
    </xf>
    <xf numFmtId="0" fontId="57" fillId="33" borderId="102" xfId="188" applyFont="1" applyFill="1" applyBorder="1" applyAlignment="1">
      <alignment horizontal="center" vertical="center"/>
    </xf>
    <xf numFmtId="0" fontId="57" fillId="33" borderId="112" xfId="188" applyFont="1" applyFill="1" applyBorder="1" applyAlignment="1">
      <alignment horizontal="center" vertical="center"/>
    </xf>
    <xf numFmtId="0" fontId="29" fillId="0" borderId="113" xfId="188" applyFont="1" applyBorder="1" applyAlignment="1">
      <alignment horizontal="center"/>
    </xf>
    <xf numFmtId="0" fontId="29" fillId="0" borderId="0" xfId="188" applyFont="1" applyBorder="1" applyAlignment="1">
      <alignment horizontal="center"/>
    </xf>
    <xf numFmtId="0" fontId="31" fillId="0" borderId="0" xfId="188" applyFont="1" applyBorder="1" applyAlignment="1"/>
    <xf numFmtId="0" fontId="31" fillId="0" borderId="0" xfId="188" applyFont="1" applyBorder="1"/>
    <xf numFmtId="0" fontId="31" fillId="0" borderId="0" xfId="188" applyFont="1" applyBorder="1" applyAlignment="1">
      <alignment horizontal="center"/>
    </xf>
    <xf numFmtId="0" fontId="60" fillId="0" borderId="0" xfId="188" applyFont="1"/>
    <xf numFmtId="0" fontId="25" fillId="0" borderId="0" xfId="188" applyFont="1"/>
    <xf numFmtId="0" fontId="60" fillId="66" borderId="0" xfId="188" applyFont="1" applyFill="1"/>
    <xf numFmtId="0" fontId="25" fillId="67" borderId="0" xfId="188" applyFill="1"/>
    <xf numFmtId="0" fontId="61" fillId="0" borderId="0" xfId="188" applyFont="1"/>
    <xf numFmtId="0" fontId="62" fillId="0" borderId="0" xfId="188" applyFont="1" applyAlignment="1">
      <alignment horizontal="left" readingOrder="1"/>
    </xf>
    <xf numFmtId="0" fontId="31" fillId="0" borderId="0" xfId="188" applyFont="1"/>
    <xf numFmtId="3" fontId="57" fillId="33" borderId="114" xfId="188" applyNumberFormat="1" applyFont="1" applyFill="1" applyBorder="1" applyAlignment="1">
      <alignment horizontal="right" vertical="center" indent="2"/>
    </xf>
    <xf numFmtId="3" fontId="57" fillId="33" borderId="115" xfId="188" applyNumberFormat="1" applyFont="1" applyFill="1" applyBorder="1" applyAlignment="1">
      <alignment horizontal="right" vertical="center" indent="2"/>
    </xf>
    <xf numFmtId="0" fontId="21" fillId="33" borderId="116" xfId="188" applyFont="1" applyFill="1" applyBorder="1" applyAlignment="1" applyProtection="1">
      <alignment horizontal="left" vertical="center" indent="1" shrinkToFit="1"/>
    </xf>
    <xf numFmtId="0" fontId="63" fillId="0" borderId="92" xfId="188" applyFont="1" applyBorder="1" applyAlignment="1" applyProtection="1">
      <alignment horizontal="right" vertical="center" indent="2" shrinkToFit="1"/>
    </xf>
    <xf numFmtId="0" fontId="63" fillId="0" borderId="117" xfId="188" applyFont="1" applyBorder="1" applyAlignment="1" applyProtection="1">
      <alignment horizontal="left" vertical="center" indent="1" shrinkToFit="1"/>
    </xf>
    <xf numFmtId="0" fontId="63" fillId="0" borderId="94" xfId="188" applyFont="1" applyBorder="1" applyAlignment="1" applyProtection="1">
      <alignment horizontal="left" vertical="center" indent="1" shrinkToFit="1"/>
    </xf>
    <xf numFmtId="0" fontId="57" fillId="33" borderId="118" xfId="188" applyFont="1" applyFill="1" applyBorder="1" applyAlignment="1" applyProtection="1">
      <alignment horizontal="center" vertical="center" wrapText="1"/>
    </xf>
    <xf numFmtId="0" fontId="57" fillId="33" borderId="119" xfId="188" applyFont="1" applyFill="1" applyBorder="1" applyAlignment="1" applyProtection="1">
      <alignment horizontal="center" vertical="center" wrapText="1"/>
    </xf>
    <xf numFmtId="0" fontId="57" fillId="33" borderId="120" xfId="188" applyFont="1" applyFill="1" applyBorder="1" applyAlignment="1" applyProtection="1">
      <alignment horizontal="center" vertical="center" wrapText="1"/>
    </xf>
    <xf numFmtId="0" fontId="57" fillId="33" borderId="121" xfId="188" applyFont="1" applyFill="1" applyBorder="1" applyAlignment="1" applyProtection="1">
      <alignment horizontal="center" vertical="center" wrapText="1"/>
    </xf>
    <xf numFmtId="0" fontId="57" fillId="33" borderId="122" xfId="188" applyFont="1" applyFill="1" applyBorder="1" applyAlignment="1" applyProtection="1">
      <alignment horizontal="center" vertical="center" wrapText="1"/>
    </xf>
    <xf numFmtId="0" fontId="21" fillId="33" borderId="123" xfId="188" applyNumberFormat="1" applyFont="1" applyFill="1" applyBorder="1" applyAlignment="1" applyProtection="1">
      <alignment horizontal="center" vertical="center" wrapText="1" shrinkToFit="1"/>
    </xf>
    <xf numFmtId="0" fontId="21" fillId="33" borderId="124" xfId="188" applyNumberFormat="1" applyFont="1" applyFill="1" applyBorder="1" applyAlignment="1" applyProtection="1">
      <alignment horizontal="center" vertical="center" wrapText="1" shrinkToFit="1"/>
    </xf>
    <xf numFmtId="0" fontId="21" fillId="33" borderId="125" xfId="188" applyNumberFormat="1" applyFont="1" applyFill="1" applyBorder="1" applyAlignment="1" applyProtection="1">
      <alignment horizontal="center" vertical="center" wrapText="1" shrinkToFit="1"/>
    </xf>
    <xf numFmtId="0" fontId="57" fillId="33" borderId="126" xfId="188" applyFont="1" applyFill="1" applyBorder="1" applyAlignment="1" applyProtection="1">
      <alignment horizontal="center" vertical="center" wrapText="1"/>
    </xf>
    <xf numFmtId="0" fontId="32" fillId="0" borderId="113" xfId="188" applyFont="1" applyBorder="1" applyAlignment="1">
      <alignment horizontal="center" vertical="center"/>
    </xf>
    <xf numFmtId="0" fontId="32" fillId="0" borderId="0" xfId="188" applyFont="1" applyBorder="1" applyAlignment="1">
      <alignment horizontal="center"/>
    </xf>
    <xf numFmtId="0" fontId="64" fillId="0" borderId="0" xfId="188" applyFont="1"/>
    <xf numFmtId="3" fontId="58" fillId="33" borderId="127" xfId="188" applyNumberFormat="1" applyFont="1" applyFill="1" applyBorder="1" applyAlignment="1">
      <alignment horizontal="right" vertical="center" indent="1"/>
    </xf>
    <xf numFmtId="3" fontId="58" fillId="33" borderId="128" xfId="188" applyNumberFormat="1" applyFont="1" applyFill="1" applyBorder="1" applyAlignment="1">
      <alignment horizontal="right" vertical="center" indent="1"/>
    </xf>
    <xf numFmtId="0" fontId="58" fillId="33" borderId="129" xfId="198" applyFont="1" applyFill="1" applyBorder="1" applyAlignment="1">
      <alignment horizontal="left" vertical="center" indent="1"/>
    </xf>
    <xf numFmtId="3" fontId="65" fillId="0" borderId="89" xfId="188" applyNumberFormat="1" applyFont="1" applyFill="1" applyBorder="1" applyAlignment="1">
      <alignment horizontal="right" vertical="center" indent="1"/>
    </xf>
    <xf numFmtId="3" fontId="65" fillId="0" borderId="93" xfId="188" applyNumberFormat="1" applyFont="1" applyFill="1" applyBorder="1" applyAlignment="1">
      <alignment horizontal="right" vertical="center" indent="1"/>
    </xf>
    <xf numFmtId="3" fontId="65" fillId="0" borderId="90" xfId="188" applyNumberFormat="1" applyFont="1" applyFill="1" applyBorder="1" applyAlignment="1">
      <alignment horizontal="right" vertical="center" indent="1"/>
    </xf>
    <xf numFmtId="0" fontId="65" fillId="0" borderId="91" xfId="198" applyFont="1" applyFill="1" applyBorder="1" applyAlignment="1">
      <alignment horizontal="left" vertical="center" indent="1"/>
    </xf>
    <xf numFmtId="3" fontId="65" fillId="0" borderId="92" xfId="188" applyNumberFormat="1" applyFont="1" applyFill="1" applyBorder="1" applyAlignment="1">
      <alignment horizontal="right" vertical="center" indent="1"/>
    </xf>
    <xf numFmtId="0" fontId="65" fillId="0" borderId="94" xfId="198" applyFont="1" applyFill="1" applyBorder="1" applyAlignment="1">
      <alignment horizontal="left" vertical="center" indent="1"/>
    </xf>
    <xf numFmtId="3" fontId="65" fillId="0" borderId="95" xfId="188" applyNumberFormat="1" applyFont="1" applyFill="1" applyBorder="1" applyAlignment="1">
      <alignment horizontal="right" vertical="center" indent="1"/>
    </xf>
    <xf numFmtId="3" fontId="65" fillId="0" borderId="96" xfId="188" applyNumberFormat="1" applyFont="1" applyFill="1" applyBorder="1" applyAlignment="1">
      <alignment horizontal="right" vertical="center" indent="1"/>
    </xf>
    <xf numFmtId="0" fontId="65" fillId="0" borderId="97" xfId="198" applyFont="1" applyFill="1" applyBorder="1" applyAlignment="1">
      <alignment horizontal="left" vertical="center" indent="1"/>
    </xf>
    <xf numFmtId="0" fontId="58" fillId="33" borderId="130" xfId="188" applyFont="1" applyFill="1" applyBorder="1" applyAlignment="1">
      <alignment horizontal="center" vertical="center"/>
    </xf>
    <xf numFmtId="0" fontId="58" fillId="33" borderId="131" xfId="188" applyFont="1" applyFill="1" applyBorder="1" applyAlignment="1">
      <alignment horizontal="center" vertical="center"/>
    </xf>
    <xf numFmtId="0" fontId="58" fillId="33" borderId="132" xfId="188" applyFont="1" applyFill="1" applyBorder="1" applyAlignment="1">
      <alignment horizontal="center" vertical="center"/>
    </xf>
    <xf numFmtId="0" fontId="58" fillId="33" borderId="133" xfId="188" applyFont="1" applyFill="1" applyBorder="1" applyAlignment="1">
      <alignment horizontal="center" vertical="center"/>
    </xf>
    <xf numFmtId="0" fontId="58" fillId="33" borderId="134" xfId="188" applyFont="1" applyFill="1" applyBorder="1" applyAlignment="1">
      <alignment horizontal="center" vertical="center"/>
    </xf>
    <xf numFmtId="0" fontId="58" fillId="33" borderId="135" xfId="188" applyFont="1" applyFill="1" applyBorder="1" applyAlignment="1">
      <alignment horizontal="center" vertical="center"/>
    </xf>
    <xf numFmtId="0" fontId="66" fillId="0" borderId="0" xfId="188" applyFont="1" applyFill="1" applyBorder="1" applyAlignment="1">
      <alignment horizontal="center"/>
    </xf>
    <xf numFmtId="0" fontId="30" fillId="0" borderId="0" xfId="188" applyFont="1" applyBorder="1" applyAlignment="1"/>
    <xf numFmtId="0" fontId="32" fillId="0" borderId="0" xfId="188" applyFont="1" applyFill="1" applyBorder="1" applyAlignment="1"/>
    <xf numFmtId="0" fontId="30" fillId="0" borderId="0" xfId="188" applyFont="1" applyBorder="1"/>
    <xf numFmtId="0" fontId="29" fillId="0" borderId="0" xfId="188" applyFont="1" applyFill="1" applyBorder="1" applyAlignment="1"/>
    <xf numFmtId="0" fontId="25" fillId="0" borderId="0" xfId="198" applyBorder="1"/>
    <xf numFmtId="0" fontId="25" fillId="0" borderId="0" xfId="198" applyFont="1" applyFill="1" applyBorder="1"/>
    <xf numFmtId="0" fontId="67" fillId="0" borderId="0" xfId="198" applyFont="1" applyFill="1" applyBorder="1"/>
    <xf numFmtId="0" fontId="30" fillId="0" borderId="0" xfId="198" applyFont="1" applyAlignment="1">
      <alignment vertical="center"/>
    </xf>
    <xf numFmtId="3" fontId="57" fillId="33" borderId="136" xfId="198" applyNumberFormat="1" applyFont="1" applyFill="1" applyBorder="1" applyAlignment="1">
      <alignment horizontal="center" vertical="center"/>
    </xf>
    <xf numFmtId="0" fontId="57" fillId="33" borderId="136" xfId="198" applyFont="1" applyFill="1" applyBorder="1" applyAlignment="1">
      <alignment horizontal="left" vertical="center" indent="1"/>
    </xf>
    <xf numFmtId="0" fontId="30" fillId="0" borderId="0" xfId="198" applyFont="1"/>
    <xf numFmtId="3" fontId="56" fillId="0" borderId="137" xfId="198" applyNumberFormat="1" applyFont="1" applyFill="1" applyBorder="1" applyAlignment="1">
      <alignment horizontal="center" vertical="center"/>
    </xf>
    <xf numFmtId="3" fontId="56" fillId="0" borderId="138" xfId="298" applyNumberFormat="1" applyFont="1" applyFill="1" applyBorder="1" applyAlignment="1">
      <alignment horizontal="center" vertical="center"/>
    </xf>
    <xf numFmtId="3" fontId="56" fillId="0" borderId="138" xfId="198" applyNumberFormat="1" applyFont="1" applyFill="1" applyBorder="1" applyAlignment="1">
      <alignment horizontal="center" vertical="center"/>
    </xf>
    <xf numFmtId="0" fontId="56" fillId="0" borderId="139" xfId="198" applyFont="1" applyFill="1" applyBorder="1" applyAlignment="1">
      <alignment horizontal="left" vertical="center" indent="1"/>
    </xf>
    <xf numFmtId="3" fontId="56" fillId="0" borderId="140" xfId="198" applyNumberFormat="1" applyFont="1" applyFill="1" applyBorder="1" applyAlignment="1">
      <alignment horizontal="center" vertical="center"/>
    </xf>
    <xf numFmtId="3" fontId="56" fillId="0" borderId="141" xfId="298" applyNumberFormat="1" applyFont="1" applyFill="1" applyBorder="1" applyAlignment="1">
      <alignment horizontal="center" vertical="center"/>
    </xf>
    <xf numFmtId="3" fontId="56" fillId="0" borderId="141" xfId="198" applyNumberFormat="1" applyFont="1" applyFill="1" applyBorder="1" applyAlignment="1">
      <alignment horizontal="center" vertical="center"/>
    </xf>
    <xf numFmtId="0" fontId="56" fillId="0" borderId="142" xfId="198" applyFont="1" applyFill="1" applyBorder="1" applyAlignment="1">
      <alignment horizontal="left" vertical="center" indent="1"/>
    </xf>
    <xf numFmtId="3" fontId="30" fillId="0" borderId="0" xfId="198" applyNumberFormat="1" applyFont="1"/>
    <xf numFmtId="0" fontId="56" fillId="0" borderId="141" xfId="198" applyFont="1" applyFill="1" applyBorder="1" applyAlignment="1">
      <alignment horizontal="center" vertical="center"/>
    </xf>
    <xf numFmtId="3" fontId="56" fillId="0" borderId="143" xfId="198" applyNumberFormat="1" applyFont="1" applyFill="1" applyBorder="1" applyAlignment="1">
      <alignment horizontal="center" vertical="center"/>
    </xf>
    <xf numFmtId="0" fontId="56" fillId="0" borderId="144" xfId="198" applyFont="1" applyFill="1" applyBorder="1" applyAlignment="1">
      <alignment horizontal="center" vertical="center"/>
    </xf>
    <xf numFmtId="3" fontId="56" fillId="0" borderId="144" xfId="298" applyNumberFormat="1" applyFont="1" applyFill="1" applyBorder="1" applyAlignment="1">
      <alignment horizontal="center" vertical="center"/>
    </xf>
    <xf numFmtId="3" fontId="56" fillId="0" borderId="144" xfId="198" applyNumberFormat="1" applyFont="1" applyFill="1" applyBorder="1" applyAlignment="1">
      <alignment horizontal="center" vertical="center"/>
    </xf>
    <xf numFmtId="0" fontId="56" fillId="0" borderId="145" xfId="198" applyFont="1" applyFill="1" applyBorder="1" applyAlignment="1">
      <alignment horizontal="left" vertical="center" indent="1"/>
    </xf>
    <xf numFmtId="0" fontId="18" fillId="0" borderId="0" xfId="198" applyFont="1"/>
    <xf numFmtId="3" fontId="57" fillId="33" borderId="99" xfId="198" applyNumberFormat="1" applyFont="1" applyFill="1" applyBorder="1" applyAlignment="1">
      <alignment horizontal="center" vertical="center" wrapText="1"/>
    </xf>
    <xf numFmtId="0" fontId="32" fillId="0" borderId="0" xfId="188" applyFont="1" applyFill="1" applyBorder="1" applyAlignment="1">
      <alignment horizontal="center"/>
    </xf>
    <xf numFmtId="0" fontId="29" fillId="0" borderId="0" xfId="198" applyFont="1" applyFill="1" applyBorder="1" applyAlignment="1"/>
    <xf numFmtId="0" fontId="19" fillId="0" borderId="0" xfId="188" applyFont="1" applyFill="1" applyBorder="1" applyAlignment="1"/>
    <xf numFmtId="0" fontId="20" fillId="0" borderId="0" xfId="188" applyFont="1" applyFill="1" applyBorder="1" applyAlignment="1"/>
    <xf numFmtId="0" fontId="18" fillId="0" borderId="0" xfId="188" applyFont="1" applyFill="1" applyBorder="1" applyAlignment="1">
      <alignment horizontal="left"/>
    </xf>
    <xf numFmtId="0" fontId="18" fillId="0" borderId="0" xfId="188" applyFont="1" applyFill="1" applyBorder="1"/>
    <xf numFmtId="0" fontId="25" fillId="0" borderId="0" xfId="188" applyBorder="1" applyAlignment="1">
      <alignment horizontal="center"/>
    </xf>
    <xf numFmtId="0" fontId="30" fillId="0" borderId="0" xfId="188" applyFont="1" applyBorder="1" applyAlignment="1">
      <alignment horizontal="left"/>
    </xf>
    <xf numFmtId="0" fontId="25" fillId="0" borderId="0" xfId="188" applyFont="1" applyFill="1"/>
    <xf numFmtId="0" fontId="25" fillId="0" borderId="0" xfId="188" applyFont="1" applyFill="1" applyBorder="1" applyAlignment="1">
      <alignment horizontal="center"/>
    </xf>
    <xf numFmtId="0" fontId="66" fillId="0" borderId="0" xfId="188" applyFont="1" applyFill="1" applyBorder="1" applyAlignment="1">
      <alignment horizontal="left"/>
    </xf>
    <xf numFmtId="0" fontId="20" fillId="0" borderId="0" xfId="188" applyFont="1"/>
    <xf numFmtId="164" fontId="55" fillId="33" borderId="146" xfId="1" applyNumberFormat="1" applyFont="1" applyFill="1" applyBorder="1" applyAlignment="1">
      <alignment horizontal="center" vertical="center" readingOrder="1"/>
    </xf>
    <xf numFmtId="0" fontId="55" fillId="33" borderId="147" xfId="188" applyFont="1" applyFill="1" applyBorder="1" applyAlignment="1">
      <alignment horizontal="center" vertical="center"/>
    </xf>
    <xf numFmtId="0" fontId="55" fillId="33" borderId="148" xfId="188" applyFont="1" applyFill="1" applyBorder="1" applyAlignment="1">
      <alignment horizontal="center" vertical="center"/>
    </xf>
    <xf numFmtId="0" fontId="55" fillId="33" borderId="149" xfId="188" applyFont="1" applyFill="1" applyBorder="1" applyAlignment="1">
      <alignment horizontal="left" vertical="center" indent="1"/>
    </xf>
    <xf numFmtId="164" fontId="56" fillId="38" borderId="150" xfId="1" applyNumberFormat="1" applyFont="1" applyFill="1" applyBorder="1" applyAlignment="1">
      <alignment horizontal="center" vertical="center" readingOrder="1"/>
    </xf>
    <xf numFmtId="0" fontId="56" fillId="38" borderId="151" xfId="188" applyFont="1" applyFill="1" applyBorder="1" applyAlignment="1">
      <alignment horizontal="center" vertical="center" readingOrder="1"/>
    </xf>
    <xf numFmtId="0" fontId="56" fillId="38" borderId="151" xfId="188" applyFont="1" applyFill="1" applyBorder="1" applyAlignment="1">
      <alignment horizontal="center" vertical="center"/>
    </xf>
    <xf numFmtId="0" fontId="56" fillId="38" borderId="152" xfId="188" applyFont="1" applyFill="1" applyBorder="1" applyAlignment="1">
      <alignment horizontal="left" vertical="center" indent="1"/>
    </xf>
    <xf numFmtId="164" fontId="55" fillId="33" borderId="153" xfId="1" applyNumberFormat="1" applyFont="1" applyFill="1" applyBorder="1" applyAlignment="1">
      <alignment horizontal="center" vertical="center" readingOrder="1"/>
    </xf>
    <xf numFmtId="0" fontId="55" fillId="33" borderId="154" xfId="188" applyFont="1" applyFill="1" applyBorder="1" applyAlignment="1">
      <alignment horizontal="center" vertical="center"/>
    </xf>
    <xf numFmtId="0" fontId="55" fillId="33" borderId="155" xfId="188" applyFont="1" applyFill="1" applyBorder="1" applyAlignment="1">
      <alignment horizontal="left" vertical="center" indent="1"/>
    </xf>
    <xf numFmtId="164" fontId="56" fillId="0" borderId="92" xfId="1" applyNumberFormat="1" applyFont="1" applyFill="1" applyBorder="1" applyAlignment="1">
      <alignment horizontal="center" vertical="center" readingOrder="1"/>
    </xf>
    <xf numFmtId="0" fontId="68" fillId="0" borderId="93" xfId="188" applyFont="1" applyBorder="1" applyAlignment="1">
      <alignment horizontal="center" vertical="center" wrapText="1"/>
    </xf>
    <xf numFmtId="0" fontId="56" fillId="0" borderId="93" xfId="198" applyFont="1" applyFill="1" applyBorder="1" applyAlignment="1">
      <alignment horizontal="center" vertical="center"/>
    </xf>
    <xf numFmtId="0" fontId="56" fillId="0" borderId="94" xfId="198" applyFont="1" applyFill="1" applyBorder="1" applyAlignment="1">
      <alignment horizontal="left" vertical="center" indent="1"/>
    </xf>
    <xf numFmtId="164" fontId="56" fillId="0" borderId="95" xfId="1" applyNumberFormat="1" applyFont="1" applyFill="1" applyBorder="1" applyAlignment="1">
      <alignment horizontal="center" vertical="center" readingOrder="1"/>
    </xf>
    <xf numFmtId="0" fontId="68" fillId="0" borderId="96" xfId="188" applyFont="1" applyBorder="1" applyAlignment="1">
      <alignment horizontal="center" vertical="center" wrapText="1"/>
    </xf>
    <xf numFmtId="0" fontId="56" fillId="0" borderId="96" xfId="198" applyFont="1" applyFill="1" applyBorder="1" applyAlignment="1">
      <alignment horizontal="center" vertical="center"/>
    </xf>
    <xf numFmtId="0" fontId="56" fillId="0" borderId="97" xfId="198" applyFont="1" applyFill="1" applyBorder="1" applyAlignment="1">
      <alignment horizontal="left" vertical="center" indent="1"/>
    </xf>
    <xf numFmtId="0" fontId="55" fillId="33" borderId="89" xfId="188" applyFont="1" applyFill="1" applyBorder="1" applyAlignment="1">
      <alignment horizontal="center" vertical="center" wrapText="1"/>
    </xf>
    <xf numFmtId="0" fontId="55" fillId="33" borderId="90" xfId="188" applyFont="1" applyFill="1" applyBorder="1" applyAlignment="1">
      <alignment horizontal="center" vertical="center" wrapText="1"/>
    </xf>
    <xf numFmtId="0" fontId="27" fillId="33" borderId="90" xfId="188" applyFont="1" applyFill="1" applyBorder="1" applyAlignment="1">
      <alignment horizontal="center" vertical="center" wrapText="1"/>
    </xf>
    <xf numFmtId="0" fontId="55" fillId="33" borderId="90" xfId="188" applyFont="1" applyFill="1" applyBorder="1" applyAlignment="1">
      <alignment horizontal="center" vertical="center" wrapText="1"/>
    </xf>
    <xf numFmtId="0" fontId="55" fillId="33" borderId="91" xfId="188" applyFont="1" applyFill="1" applyBorder="1" applyAlignment="1">
      <alignment horizontal="center" vertical="center" wrapText="1"/>
    </xf>
    <xf numFmtId="0" fontId="20" fillId="0" borderId="0" xfId="188" applyFont="1" applyBorder="1" applyAlignment="1"/>
    <xf numFmtId="0" fontId="55" fillId="33" borderId="95" xfId="188" applyFont="1" applyFill="1" applyBorder="1" applyAlignment="1">
      <alignment horizontal="center" vertical="center" wrapText="1"/>
    </xf>
    <xf numFmtId="0" fontId="55" fillId="33" borderId="96" xfId="188" applyFont="1" applyFill="1" applyBorder="1" applyAlignment="1">
      <alignment horizontal="center" vertical="center" wrapText="1"/>
    </xf>
    <xf numFmtId="0" fontId="27" fillId="33" borderId="96" xfId="188" applyFont="1" applyFill="1" applyBorder="1" applyAlignment="1">
      <alignment horizontal="center" vertical="center" wrapText="1"/>
    </xf>
    <xf numFmtId="0" fontId="27" fillId="33" borderId="96" xfId="188" applyFont="1" applyFill="1" applyBorder="1" applyAlignment="1">
      <alignment horizontal="center"/>
    </xf>
    <xf numFmtId="0" fontId="55" fillId="33" borderId="97" xfId="188" applyFont="1" applyFill="1" applyBorder="1" applyAlignment="1">
      <alignment horizontal="center" vertical="center" wrapText="1"/>
    </xf>
    <xf numFmtId="0" fontId="32" fillId="0" borderId="11" xfId="188" applyFont="1" applyBorder="1" applyAlignment="1"/>
    <xf numFmtId="0" fontId="20" fillId="0" borderId="0" xfId="188" applyFont="1" applyBorder="1" applyAlignment="1">
      <alignment horizontal="center"/>
    </xf>
    <xf numFmtId="0" fontId="32" fillId="0" borderId="0" xfId="188" applyFont="1" applyBorder="1" applyAlignment="1"/>
    <xf numFmtId="0" fontId="66" fillId="0" borderId="0" xfId="188" applyFont="1" applyFill="1" applyBorder="1" applyAlignment="1"/>
    <xf numFmtId="0" fontId="20" fillId="0" borderId="44" xfId="188" applyFont="1" applyFill="1" applyBorder="1" applyAlignment="1"/>
    <xf numFmtId="164" fontId="58" fillId="33" borderId="156" xfId="298" applyNumberFormat="1" applyFont="1" applyFill="1" applyBorder="1" applyAlignment="1">
      <alignment horizontal="right" vertical="center" indent="2" readingOrder="1"/>
    </xf>
    <xf numFmtId="3" fontId="58" fillId="33" borderId="157" xfId="198" applyNumberFormat="1" applyFont="1" applyFill="1" applyBorder="1" applyAlignment="1">
      <alignment horizontal="right" vertical="center" indent="2" readingOrder="1"/>
    </xf>
    <xf numFmtId="0" fontId="58" fillId="33" borderId="157" xfId="198" applyFont="1" applyFill="1" applyBorder="1" applyAlignment="1">
      <alignment horizontal="left" vertical="center" indent="1"/>
    </xf>
    <xf numFmtId="0" fontId="58" fillId="33" borderId="158" xfId="198" applyFont="1" applyFill="1" applyBorder="1" applyAlignment="1">
      <alignment horizontal="left" vertical="center" indent="1"/>
    </xf>
    <xf numFmtId="10" fontId="69" fillId="0" borderId="140" xfId="298" applyNumberFormat="1" applyFont="1" applyFill="1" applyBorder="1" applyAlignment="1">
      <alignment horizontal="right" vertical="center" indent="2" readingOrder="1"/>
    </xf>
    <xf numFmtId="3" fontId="69" fillId="0" borderId="141" xfId="298" applyNumberFormat="1" applyFont="1" applyFill="1" applyBorder="1" applyAlignment="1">
      <alignment horizontal="right" vertical="center" indent="2" readingOrder="1"/>
    </xf>
    <xf numFmtId="3" fontId="69" fillId="0" borderId="141" xfId="198" applyNumberFormat="1" applyFont="1" applyFill="1" applyBorder="1" applyAlignment="1">
      <alignment horizontal="right" vertical="center" wrapText="1" indent="2" readingOrder="1"/>
    </xf>
    <xf numFmtId="0" fontId="70" fillId="0" borderId="141" xfId="198" applyFont="1" applyFill="1" applyBorder="1" applyAlignment="1">
      <alignment horizontal="left" vertical="center" wrapText="1" indent="1" readingOrder="1"/>
    </xf>
    <xf numFmtId="0" fontId="70" fillId="0" borderId="142" xfId="198" applyFont="1" applyFill="1" applyBorder="1" applyAlignment="1">
      <alignment horizontal="left" vertical="center" wrapText="1" indent="1" readingOrder="1"/>
    </xf>
    <xf numFmtId="0" fontId="71" fillId="0" borderId="0" xfId="188" applyNumberFormat="1" applyFont="1" applyFill="1" applyBorder="1" applyAlignment="1" applyProtection="1">
      <alignment vertical="center" wrapText="1"/>
    </xf>
    <xf numFmtId="10" fontId="65" fillId="38" borderId="140" xfId="298" applyNumberFormat="1" applyFont="1" applyFill="1" applyBorder="1" applyAlignment="1">
      <alignment horizontal="right" vertical="center" indent="2" readingOrder="1"/>
    </xf>
    <xf numFmtId="3" fontId="65" fillId="38" borderId="141" xfId="298" applyNumberFormat="1" applyFont="1" applyFill="1" applyBorder="1" applyAlignment="1">
      <alignment horizontal="right" vertical="center" indent="2" readingOrder="1"/>
    </xf>
    <xf numFmtId="3" fontId="65" fillId="38" borderId="141" xfId="198" applyNumberFormat="1" applyFont="1" applyFill="1" applyBorder="1" applyAlignment="1">
      <alignment horizontal="right" vertical="center" wrapText="1" indent="2" readingOrder="1"/>
    </xf>
    <xf numFmtId="0" fontId="72" fillId="38" borderId="159" xfId="198" applyFont="1" applyFill="1" applyBorder="1" applyAlignment="1">
      <alignment horizontal="left" vertical="top" wrapText="1" readingOrder="1"/>
    </xf>
    <xf numFmtId="0" fontId="72" fillId="38" borderId="160" xfId="198" applyFont="1" applyFill="1" applyBorder="1" applyAlignment="1">
      <alignment horizontal="left" vertical="top" wrapText="1" readingOrder="1"/>
    </xf>
    <xf numFmtId="0" fontId="13" fillId="33" borderId="161" xfId="198" applyFont="1" applyFill="1" applyBorder="1" applyAlignment="1">
      <alignment horizontal="center" vertical="center" wrapText="1"/>
    </xf>
    <xf numFmtId="0" fontId="13" fillId="33" borderId="162" xfId="198" applyFont="1" applyFill="1" applyBorder="1" applyAlignment="1">
      <alignment horizontal="center" vertical="center" wrapText="1"/>
    </xf>
    <xf numFmtId="0" fontId="13" fillId="33" borderId="162" xfId="198" applyFont="1" applyFill="1" applyBorder="1" applyAlignment="1">
      <alignment horizontal="center" vertical="center" wrapText="1"/>
    </xf>
    <xf numFmtId="0" fontId="13" fillId="33" borderId="162" xfId="198" applyFont="1" applyFill="1" applyBorder="1" applyAlignment="1">
      <alignment horizontal="center" vertical="center"/>
    </xf>
    <xf numFmtId="0" fontId="13" fillId="33" borderId="163" xfId="198" applyFont="1" applyFill="1" applyBorder="1" applyAlignment="1">
      <alignment horizontal="center" vertical="center"/>
    </xf>
    <xf numFmtId="0" fontId="13" fillId="33" borderId="164" xfId="198" applyFont="1" applyFill="1" applyBorder="1" applyAlignment="1">
      <alignment horizontal="center" vertical="center" wrapText="1"/>
    </xf>
    <xf numFmtId="0" fontId="13" fillId="33" borderId="165" xfId="198" applyFont="1" applyFill="1" applyBorder="1" applyAlignment="1">
      <alignment horizontal="center" vertical="center" wrapText="1"/>
    </xf>
    <xf numFmtId="0" fontId="13" fillId="33" borderId="165" xfId="198" applyFont="1" applyFill="1" applyBorder="1" applyAlignment="1">
      <alignment horizontal="center" vertical="center"/>
    </xf>
    <xf numFmtId="0" fontId="13" fillId="33" borderId="166" xfId="198" applyFont="1" applyFill="1" applyBorder="1" applyAlignment="1">
      <alignment horizontal="center" vertical="center"/>
    </xf>
    <xf numFmtId="0" fontId="29" fillId="0" borderId="0" xfId="188" applyFont="1" applyFill="1" applyBorder="1" applyAlignment="1">
      <alignment horizontal="center"/>
    </xf>
    <xf numFmtId="0" fontId="73" fillId="0" borderId="0" xfId="188" applyFont="1" applyFill="1" applyBorder="1" applyAlignment="1">
      <alignment horizontal="left"/>
    </xf>
    <xf numFmtId="3" fontId="26" fillId="68" borderId="167" xfId="188" applyNumberFormat="1" applyFont="1" applyFill="1" applyBorder="1" applyAlignment="1">
      <alignment horizontal="center" vertical="center"/>
    </xf>
    <xf numFmtId="3" fontId="26" fillId="68" borderId="168" xfId="188" applyNumberFormat="1" applyFont="1" applyFill="1" applyBorder="1" applyAlignment="1">
      <alignment horizontal="center" vertical="center"/>
    </xf>
    <xf numFmtId="0" fontId="74" fillId="33" borderId="169" xfId="198" applyFont="1" applyFill="1" applyBorder="1" applyAlignment="1">
      <alignment horizontal="left" vertical="center" indent="1"/>
    </xf>
    <xf numFmtId="3" fontId="19" fillId="0" borderId="170" xfId="188" applyNumberFormat="1" applyFont="1" applyFill="1" applyBorder="1" applyAlignment="1">
      <alignment horizontal="center" vertical="center"/>
    </xf>
    <xf numFmtId="3" fontId="19" fillId="0" borderId="171" xfId="188" applyNumberFormat="1" applyFont="1" applyFill="1" applyBorder="1" applyAlignment="1">
      <alignment horizontal="center" vertical="center"/>
    </xf>
    <xf numFmtId="3" fontId="19" fillId="0" borderId="172" xfId="188" applyNumberFormat="1" applyFont="1" applyFill="1" applyBorder="1" applyAlignment="1">
      <alignment horizontal="center" vertical="center"/>
    </xf>
    <xf numFmtId="0" fontId="75" fillId="0" borderId="173" xfId="198" applyFont="1" applyFill="1" applyBorder="1" applyAlignment="1">
      <alignment horizontal="left" vertical="center" indent="1"/>
    </xf>
    <xf numFmtId="3" fontId="19" fillId="0" borderId="140" xfId="188" applyNumberFormat="1" applyFont="1" applyFill="1" applyBorder="1" applyAlignment="1">
      <alignment horizontal="center" vertical="center"/>
    </xf>
    <xf numFmtId="3" fontId="19" fillId="0" borderId="141" xfId="188" applyNumberFormat="1" applyFont="1" applyFill="1" applyBorder="1" applyAlignment="1">
      <alignment horizontal="center" vertical="center"/>
    </xf>
    <xf numFmtId="0" fontId="75" fillId="0" borderId="94" xfId="198" applyFont="1" applyFill="1" applyBorder="1" applyAlignment="1">
      <alignment horizontal="left" vertical="center" indent="1"/>
    </xf>
    <xf numFmtId="3" fontId="19" fillId="0" borderId="174" xfId="188" applyNumberFormat="1" applyFont="1" applyFill="1" applyBorder="1" applyAlignment="1">
      <alignment horizontal="center" vertical="center"/>
    </xf>
    <xf numFmtId="0" fontId="75" fillId="0" borderId="175" xfId="198" applyFont="1" applyFill="1" applyBorder="1" applyAlignment="1">
      <alignment horizontal="left" vertical="center" indent="1"/>
    </xf>
    <xf numFmtId="0" fontId="26" fillId="68" borderId="176" xfId="188" applyFont="1" applyFill="1" applyBorder="1" applyAlignment="1">
      <alignment horizontal="center" vertical="center" wrapText="1"/>
    </xf>
    <xf numFmtId="0" fontId="26" fillId="68" borderId="110" xfId="188" applyFont="1" applyFill="1" applyBorder="1" applyAlignment="1">
      <alignment horizontal="center" vertical="center"/>
    </xf>
    <xf numFmtId="0" fontId="74" fillId="33" borderId="177" xfId="188" applyFont="1" applyFill="1" applyBorder="1" applyAlignment="1">
      <alignment horizontal="center" vertical="center"/>
    </xf>
    <xf numFmtId="0" fontId="26" fillId="68" borderId="178" xfId="188" applyFont="1" applyFill="1" applyBorder="1" applyAlignment="1">
      <alignment horizontal="center" vertical="center" wrapText="1"/>
    </xf>
    <xf numFmtId="0" fontId="26" fillId="68" borderId="179" xfId="188" applyFont="1" applyFill="1" applyBorder="1" applyAlignment="1">
      <alignment horizontal="center" vertical="center" wrapText="1"/>
    </xf>
    <xf numFmtId="0" fontId="26" fillId="68" borderId="180" xfId="188" applyFont="1" applyFill="1" applyBorder="1" applyAlignment="1">
      <alignment horizontal="center" vertical="center" wrapText="1"/>
    </xf>
    <xf numFmtId="0" fontId="26" fillId="68" borderId="181" xfId="188" applyFont="1" applyFill="1" applyBorder="1" applyAlignment="1">
      <alignment horizontal="center" vertical="center"/>
    </xf>
    <xf numFmtId="0" fontId="74" fillId="33" borderId="182" xfId="188" applyFont="1" applyFill="1" applyBorder="1" applyAlignment="1">
      <alignment horizontal="center" vertical="center"/>
    </xf>
    <xf numFmtId="0" fontId="19" fillId="0" borderId="0" xfId="188" applyFont="1" applyFill="1" applyBorder="1" applyAlignment="1">
      <alignment horizontal="center"/>
    </xf>
    <xf numFmtId="0" fontId="19" fillId="0" borderId="0" xfId="188" applyFont="1" applyFill="1" applyAlignment="1">
      <alignment horizontal="center"/>
    </xf>
    <xf numFmtId="0" fontId="32" fillId="0" borderId="0" xfId="188" applyFont="1" applyFill="1" applyAlignment="1"/>
    <xf numFmtId="3" fontId="27" fillId="33" borderId="104" xfId="188" applyNumberFormat="1" applyFont="1" applyFill="1" applyBorder="1" applyAlignment="1">
      <alignment horizontal="center" vertical="center"/>
    </xf>
    <xf numFmtId="3" fontId="27" fillId="33" borderId="105" xfId="188" applyNumberFormat="1" applyFont="1" applyFill="1" applyBorder="1" applyAlignment="1">
      <alignment horizontal="center" vertical="center"/>
    </xf>
    <xf numFmtId="0" fontId="55" fillId="33" borderId="169" xfId="198" applyFont="1" applyFill="1" applyBorder="1" applyAlignment="1">
      <alignment horizontal="left" vertical="center" indent="1"/>
    </xf>
    <xf numFmtId="3" fontId="20" fillId="0" borderId="183" xfId="188" applyNumberFormat="1" applyFont="1" applyFill="1" applyBorder="1" applyAlignment="1">
      <alignment horizontal="center" vertical="center"/>
    </xf>
    <xf numFmtId="3" fontId="20" fillId="0" borderId="171" xfId="188" applyNumberFormat="1" applyFont="1" applyFill="1" applyBorder="1" applyAlignment="1">
      <alignment horizontal="center" vertical="center"/>
    </xf>
    <xf numFmtId="3" fontId="20" fillId="0" borderId="172" xfId="188" applyNumberFormat="1" applyFont="1" applyFill="1" applyBorder="1" applyAlignment="1">
      <alignment horizontal="center" vertical="center"/>
    </xf>
    <xf numFmtId="0" fontId="56" fillId="0" borderId="173" xfId="198" applyFont="1" applyFill="1" applyBorder="1" applyAlignment="1">
      <alignment horizontal="left" vertical="center" indent="1"/>
    </xf>
    <xf numFmtId="3" fontId="20" fillId="0" borderId="184" xfId="188" applyNumberFormat="1" applyFont="1" applyFill="1" applyBorder="1" applyAlignment="1">
      <alignment horizontal="center" vertical="center"/>
    </xf>
    <xf numFmtId="3" fontId="20" fillId="0" borderId="141" xfId="188" applyNumberFormat="1" applyFont="1" applyFill="1" applyBorder="1" applyAlignment="1">
      <alignment horizontal="center" vertical="center"/>
    </xf>
    <xf numFmtId="3" fontId="20" fillId="0" borderId="185" xfId="188" applyNumberFormat="1" applyFont="1" applyFill="1" applyBorder="1" applyAlignment="1">
      <alignment horizontal="center" vertical="center"/>
    </xf>
    <xf numFmtId="0" fontId="56" fillId="0" borderId="175" xfId="198" applyFont="1" applyFill="1" applyBorder="1" applyAlignment="1">
      <alignment horizontal="left" vertical="center" indent="1"/>
    </xf>
    <xf numFmtId="0" fontId="27" fillId="68" borderId="109" xfId="188" applyFont="1" applyFill="1" applyBorder="1" applyAlignment="1">
      <alignment horizontal="center" vertical="center" wrapText="1"/>
    </xf>
    <xf numFmtId="0" fontId="27" fillId="68" borderId="110" xfId="188" applyFont="1" applyFill="1" applyBorder="1" applyAlignment="1">
      <alignment horizontal="center" vertical="center" wrapText="1"/>
    </xf>
    <xf numFmtId="0" fontId="27" fillId="68" borderId="110" xfId="188" applyFont="1" applyFill="1" applyBorder="1" applyAlignment="1">
      <alignment horizontal="center" vertical="center"/>
    </xf>
    <xf numFmtId="0" fontId="55" fillId="33" borderId="177" xfId="188" applyFont="1" applyFill="1" applyBorder="1" applyAlignment="1">
      <alignment horizontal="center" vertical="center"/>
    </xf>
    <xf numFmtId="0" fontId="27" fillId="68" borderId="101" xfId="188" applyFont="1" applyFill="1" applyBorder="1" applyAlignment="1">
      <alignment horizontal="center" vertical="center" wrapText="1"/>
    </xf>
    <xf numFmtId="0" fontId="27" fillId="68" borderId="102" xfId="188" applyFont="1" applyFill="1" applyBorder="1" applyAlignment="1">
      <alignment horizontal="center" vertical="center" wrapText="1"/>
    </xf>
    <xf numFmtId="0" fontId="27" fillId="68" borderId="186" xfId="188" applyFont="1" applyFill="1" applyBorder="1" applyAlignment="1">
      <alignment horizontal="center" vertical="center" wrapText="1"/>
    </xf>
    <xf numFmtId="0" fontId="27" fillId="68" borderId="187" xfId="188" applyFont="1" applyFill="1" applyBorder="1" applyAlignment="1">
      <alignment horizontal="center" vertical="center" wrapText="1"/>
    </xf>
    <xf numFmtId="0" fontId="27" fillId="68" borderId="102" xfId="188" applyFont="1" applyFill="1" applyBorder="1" applyAlignment="1">
      <alignment horizontal="center" vertical="center"/>
    </xf>
    <xf numFmtId="0" fontId="55" fillId="33" borderId="182" xfId="188" applyFont="1" applyFill="1" applyBorder="1" applyAlignment="1">
      <alignment horizontal="center" vertical="center"/>
    </xf>
    <xf numFmtId="0" fontId="20" fillId="0" borderId="0" xfId="188" applyFont="1" applyFill="1" applyBorder="1" applyAlignment="1">
      <alignment horizontal="center"/>
    </xf>
    <xf numFmtId="0" fontId="76" fillId="0" borderId="0" xfId="188" applyFont="1"/>
    <xf numFmtId="0" fontId="76" fillId="0" borderId="0" xfId="188" applyFont="1" applyBorder="1"/>
    <xf numFmtId="0" fontId="76" fillId="0" borderId="0" xfId="188" applyFont="1" applyFill="1"/>
    <xf numFmtId="0" fontId="77" fillId="0" borderId="0" xfId="188" applyFont="1" applyFill="1" applyBorder="1" applyAlignment="1">
      <alignment horizontal="left"/>
    </xf>
    <xf numFmtId="3" fontId="57" fillId="33" borderId="167" xfId="188" applyNumberFormat="1" applyFont="1" applyFill="1" applyBorder="1" applyAlignment="1">
      <alignment horizontal="center" vertical="center"/>
    </xf>
    <xf numFmtId="3" fontId="57" fillId="33" borderId="168" xfId="188" applyNumberFormat="1" applyFont="1" applyFill="1" applyBorder="1" applyAlignment="1">
      <alignment horizontal="center" vertical="center"/>
    </xf>
    <xf numFmtId="0" fontId="57" fillId="33" borderId="169" xfId="198" applyFont="1" applyFill="1" applyBorder="1" applyAlignment="1">
      <alignment horizontal="left" vertical="center" indent="1"/>
    </xf>
    <xf numFmtId="3" fontId="72" fillId="0" borderId="170" xfId="188" applyNumberFormat="1" applyFont="1" applyFill="1" applyBorder="1" applyAlignment="1">
      <alignment horizontal="center" vertical="center"/>
    </xf>
    <xf numFmtId="3" fontId="72" fillId="0" borderId="172" xfId="188" applyNumberFormat="1" applyFont="1" applyFill="1" applyBorder="1" applyAlignment="1">
      <alignment horizontal="center" vertical="center"/>
    </xf>
    <xf numFmtId="3" fontId="72" fillId="0" borderId="141" xfId="188" applyNumberFormat="1" applyFont="1" applyFill="1" applyBorder="1" applyAlignment="1">
      <alignment horizontal="center" vertical="center"/>
    </xf>
    <xf numFmtId="0" fontId="72" fillId="0" borderId="173" xfId="198" applyFont="1" applyFill="1" applyBorder="1" applyAlignment="1">
      <alignment horizontal="left" vertical="center" indent="1"/>
    </xf>
    <xf numFmtId="3" fontId="72" fillId="0" borderId="140" xfId="188" applyNumberFormat="1" applyFont="1" applyFill="1" applyBorder="1" applyAlignment="1">
      <alignment horizontal="center" vertical="center"/>
    </xf>
    <xf numFmtId="0" fontId="72" fillId="0" borderId="94" xfId="198" applyFont="1" applyFill="1" applyBorder="1" applyAlignment="1">
      <alignment horizontal="left" vertical="center" indent="1"/>
    </xf>
    <xf numFmtId="3" fontId="72" fillId="0" borderId="174" xfId="188" applyNumberFormat="1" applyFont="1" applyFill="1" applyBorder="1" applyAlignment="1">
      <alignment horizontal="center" vertical="center"/>
    </xf>
    <xf numFmtId="3" fontId="72" fillId="0" borderId="171" xfId="188" applyNumberFormat="1" applyFont="1" applyFill="1" applyBorder="1" applyAlignment="1">
      <alignment horizontal="center" vertical="center"/>
    </xf>
    <xf numFmtId="0" fontId="72" fillId="0" borderId="175" xfId="198" applyFont="1" applyFill="1" applyBorder="1" applyAlignment="1">
      <alignment horizontal="left" vertical="center" indent="1"/>
    </xf>
    <xf numFmtId="0" fontId="58" fillId="33" borderId="176" xfId="188" applyFont="1" applyFill="1" applyBorder="1" applyAlignment="1">
      <alignment horizontal="center" vertical="center" wrapText="1"/>
    </xf>
    <xf numFmtId="0" fontId="78" fillId="33" borderId="110" xfId="188" applyFont="1" applyFill="1" applyBorder="1" applyAlignment="1">
      <alignment horizontal="center" vertical="center" wrapText="1"/>
    </xf>
    <xf numFmtId="0" fontId="58" fillId="33" borderId="110" xfId="188" applyFont="1" applyFill="1" applyBorder="1" applyAlignment="1">
      <alignment horizontal="center" vertical="center"/>
    </xf>
    <xf numFmtId="0" fontId="58" fillId="33" borderId="110" xfId="188" applyFont="1" applyFill="1" applyBorder="1" applyAlignment="1">
      <alignment horizontal="center" vertical="center" wrapText="1"/>
    </xf>
    <xf numFmtId="0" fontId="58" fillId="33" borderId="188" xfId="188" applyFont="1" applyFill="1" applyBorder="1" applyAlignment="1">
      <alignment horizontal="center" vertical="center"/>
    </xf>
    <xf numFmtId="0" fontId="58" fillId="33" borderId="178" xfId="188" applyFont="1" applyFill="1" applyBorder="1" applyAlignment="1">
      <alignment horizontal="center" vertical="center" wrapText="1"/>
    </xf>
    <xf numFmtId="0" fontId="58" fillId="33" borderId="181" xfId="188" applyFont="1" applyFill="1" applyBorder="1" applyAlignment="1">
      <alignment horizontal="center" vertical="center" wrapText="1"/>
    </xf>
    <xf numFmtId="0" fontId="58" fillId="33" borderId="181" xfId="188" applyFont="1" applyFill="1" applyBorder="1" applyAlignment="1">
      <alignment horizontal="center" vertical="center"/>
    </xf>
    <xf numFmtId="0" fontId="58" fillId="33" borderId="189" xfId="188" applyFont="1" applyFill="1" applyBorder="1" applyAlignment="1">
      <alignment horizontal="center" vertical="center"/>
    </xf>
    <xf numFmtId="0" fontId="79" fillId="0" borderId="0" xfId="188" applyFont="1" applyFill="1" applyBorder="1" applyAlignment="1"/>
    <xf numFmtId="0" fontId="25" fillId="0" borderId="0" xfId="198" applyFont="1" applyFill="1"/>
    <xf numFmtId="0" fontId="73" fillId="0" borderId="0" xfId="198" applyFont="1" applyFill="1" applyBorder="1" applyAlignment="1">
      <alignment horizontal="left"/>
    </xf>
    <xf numFmtId="3" fontId="55" fillId="33" borderId="190" xfId="198" applyNumberFormat="1" applyFont="1" applyFill="1" applyBorder="1" applyAlignment="1">
      <alignment horizontal="center" vertical="center"/>
    </xf>
    <xf numFmtId="3" fontId="55" fillId="33" borderId="191" xfId="198" applyNumberFormat="1" applyFont="1" applyFill="1" applyBorder="1" applyAlignment="1">
      <alignment horizontal="center" vertical="center"/>
    </xf>
    <xf numFmtId="3" fontId="56" fillId="0" borderId="192" xfId="198" applyNumberFormat="1" applyFont="1" applyFill="1" applyBorder="1" applyAlignment="1">
      <alignment horizontal="center" vertical="center"/>
    </xf>
    <xf numFmtId="3" fontId="56" fillId="0" borderId="193" xfId="198" applyNumberFormat="1" applyFont="1" applyFill="1" applyBorder="1" applyAlignment="1">
      <alignment horizontal="center" vertical="center"/>
    </xf>
    <xf numFmtId="3" fontId="56" fillId="0" borderId="93" xfId="198" applyNumberFormat="1" applyFont="1" applyFill="1" applyBorder="1" applyAlignment="1">
      <alignment horizontal="center" vertical="center"/>
    </xf>
    <xf numFmtId="0" fontId="55" fillId="33" borderId="194" xfId="198" applyFont="1" applyFill="1" applyBorder="1" applyAlignment="1">
      <alignment horizontal="center" vertical="center" wrapText="1"/>
    </xf>
    <xf numFmtId="0" fontId="55" fillId="33" borderId="195" xfId="198" applyFont="1" applyFill="1" applyBorder="1" applyAlignment="1">
      <alignment horizontal="center" vertical="center" wrapText="1"/>
    </xf>
    <xf numFmtId="0" fontId="55" fillId="33" borderId="195" xfId="198" applyFont="1" applyFill="1" applyBorder="1" applyAlignment="1">
      <alignment horizontal="center" vertical="center"/>
    </xf>
    <xf numFmtId="0" fontId="55" fillId="33" borderId="177" xfId="198" applyFont="1" applyFill="1" applyBorder="1" applyAlignment="1">
      <alignment horizontal="center" vertical="center"/>
    </xf>
    <xf numFmtId="0" fontId="55" fillId="33" borderId="196" xfId="198" applyFont="1" applyFill="1" applyBorder="1" applyAlignment="1">
      <alignment horizontal="center" vertical="center" wrapText="1"/>
    </xf>
    <xf numFmtId="0" fontId="55" fillId="33" borderId="197" xfId="198" applyFont="1" applyFill="1" applyBorder="1" applyAlignment="1">
      <alignment horizontal="center" vertical="center" wrapText="1"/>
    </xf>
    <xf numFmtId="0" fontId="55" fillId="33" borderId="197" xfId="198" applyFont="1" applyFill="1" applyBorder="1" applyAlignment="1">
      <alignment horizontal="center" vertical="center"/>
    </xf>
    <xf numFmtId="0" fontId="55" fillId="33" borderId="182" xfId="198" applyFont="1" applyFill="1" applyBorder="1" applyAlignment="1">
      <alignment horizontal="center" vertical="center"/>
    </xf>
    <xf numFmtId="0" fontId="29" fillId="0" borderId="198" xfId="198" applyFont="1" applyFill="1" applyBorder="1" applyAlignment="1">
      <alignment horizontal="center"/>
    </xf>
    <xf numFmtId="0" fontId="29" fillId="0" borderId="0" xfId="198" applyFont="1" applyFill="1" applyBorder="1" applyAlignment="1">
      <alignment horizontal="center"/>
    </xf>
    <xf numFmtId="0" fontId="19" fillId="0" borderId="0" xfId="198" applyFont="1" applyFill="1" applyBorder="1" applyAlignment="1"/>
    <xf numFmtId="0" fontId="20" fillId="0" borderId="0" xfId="198" applyFont="1" applyFill="1" applyBorder="1" applyAlignment="1"/>
    <xf numFmtId="0" fontId="18" fillId="0" borderId="0" xfId="198" applyFont="1" applyFill="1" applyBorder="1" applyAlignment="1">
      <alignment horizontal="left"/>
    </xf>
    <xf numFmtId="0" fontId="32" fillId="0" borderId="0" xfId="198" applyFont="1" applyFill="1" applyBorder="1" applyAlignment="1"/>
    <xf numFmtId="0" fontId="80" fillId="0" borderId="0" xfId="188" applyFont="1" applyFill="1"/>
    <xf numFmtId="0" fontId="61" fillId="0" borderId="0" xfId="188" applyFont="1" applyFill="1" applyBorder="1" applyAlignment="1">
      <alignment horizontal="left"/>
    </xf>
    <xf numFmtId="0" fontId="80" fillId="0" borderId="0" xfId="188" applyFont="1"/>
    <xf numFmtId="3" fontId="80" fillId="0" borderId="0" xfId="188" applyNumberFormat="1" applyFont="1"/>
    <xf numFmtId="3" fontId="27" fillId="33" borderId="199" xfId="188" applyNumberFormat="1" applyFont="1" applyFill="1" applyBorder="1" applyAlignment="1">
      <alignment horizontal="right" vertical="center" indent="1"/>
    </xf>
    <xf numFmtId="0" fontId="27" fillId="33" borderId="169" xfId="198" applyFont="1" applyFill="1" applyBorder="1" applyAlignment="1">
      <alignment horizontal="left" vertical="center" indent="1"/>
    </xf>
    <xf numFmtId="3" fontId="20" fillId="0" borderId="200" xfId="188" applyNumberFormat="1" applyFont="1" applyFill="1" applyBorder="1" applyAlignment="1">
      <alignment horizontal="right" vertical="center" indent="1"/>
    </xf>
    <xf numFmtId="3" fontId="20" fillId="0" borderId="201" xfId="188" applyNumberFormat="1" applyFont="1" applyFill="1" applyBorder="1" applyAlignment="1">
      <alignment horizontal="right" vertical="center" indent="1"/>
    </xf>
    <xf numFmtId="0" fontId="20" fillId="0" borderId="173" xfId="198" applyFont="1" applyFill="1" applyBorder="1" applyAlignment="1">
      <alignment horizontal="left" vertical="center" indent="1"/>
    </xf>
    <xf numFmtId="3" fontId="20" fillId="0" borderId="92" xfId="188" applyNumberFormat="1" applyFont="1" applyFill="1" applyBorder="1" applyAlignment="1">
      <alignment horizontal="right" vertical="center" indent="1"/>
    </xf>
    <xf numFmtId="3" fontId="20" fillId="0" borderId="93" xfId="188" applyNumberFormat="1" applyFont="1" applyFill="1" applyBorder="1" applyAlignment="1">
      <alignment horizontal="right" vertical="center" indent="1"/>
    </xf>
    <xf numFmtId="0" fontId="20" fillId="0" borderId="94" xfId="198" applyFont="1" applyFill="1" applyBorder="1" applyAlignment="1">
      <alignment horizontal="left" vertical="center" indent="1"/>
    </xf>
    <xf numFmtId="3" fontId="20" fillId="0" borderId="202" xfId="188" applyNumberFormat="1" applyFont="1" applyFill="1" applyBorder="1" applyAlignment="1">
      <alignment horizontal="right" vertical="center" indent="1"/>
    </xf>
    <xf numFmtId="3" fontId="20" fillId="0" borderId="203" xfId="188" applyNumberFormat="1" applyFont="1" applyFill="1" applyBorder="1" applyAlignment="1">
      <alignment horizontal="right" vertical="center" indent="1"/>
    </xf>
    <xf numFmtId="0" fontId="20" fillId="0" borderId="175" xfId="198" applyFont="1" applyFill="1" applyBorder="1" applyAlignment="1">
      <alignment horizontal="left" vertical="center" indent="1"/>
    </xf>
    <xf numFmtId="0" fontId="27" fillId="33" borderId="204" xfId="188" applyFont="1" applyFill="1" applyBorder="1" applyAlignment="1">
      <alignment horizontal="center" vertical="center" wrapText="1"/>
    </xf>
    <xf numFmtId="0" fontId="27" fillId="33" borderId="205" xfId="188" applyFont="1" applyFill="1" applyBorder="1" applyAlignment="1">
      <alignment horizontal="center" vertical="center"/>
    </xf>
    <xf numFmtId="0" fontId="27" fillId="33" borderId="177" xfId="188" applyFont="1" applyFill="1" applyBorder="1" applyAlignment="1">
      <alignment horizontal="center" vertical="center"/>
    </xf>
    <xf numFmtId="0" fontId="27" fillId="33" borderId="206" xfId="188" applyFont="1" applyFill="1" applyBorder="1" applyAlignment="1">
      <alignment horizontal="center" vertical="center" wrapText="1"/>
    </xf>
    <xf numFmtId="0" fontId="27" fillId="33" borderId="207" xfId="188" applyFont="1" applyFill="1" applyBorder="1" applyAlignment="1">
      <alignment horizontal="center" vertical="center"/>
    </xf>
    <xf numFmtId="0" fontId="27" fillId="33" borderId="208" xfId="188" applyFont="1" applyFill="1" applyBorder="1" applyAlignment="1">
      <alignment horizontal="center" vertical="center"/>
    </xf>
    <xf numFmtId="0" fontId="27" fillId="33" borderId="182" xfId="188" applyFont="1" applyFill="1" applyBorder="1" applyAlignment="1">
      <alignment horizontal="center" vertical="center"/>
    </xf>
    <xf numFmtId="3" fontId="25" fillId="0" borderId="0" xfId="188" applyNumberFormat="1" applyFont="1"/>
    <xf numFmtId="0" fontId="81" fillId="0" borderId="0" xfId="188" applyFont="1" applyFill="1" applyBorder="1" applyAlignment="1">
      <alignment horizontal="center"/>
    </xf>
    <xf numFmtId="3" fontId="27" fillId="33" borderId="87" xfId="188" applyNumberFormat="1" applyFont="1" applyFill="1" applyBorder="1" applyAlignment="1">
      <alignment horizontal="right" vertical="center" indent="2"/>
    </xf>
    <xf numFmtId="0" fontId="27" fillId="33" borderId="209" xfId="198" applyFont="1" applyFill="1" applyBorder="1" applyAlignment="1">
      <alignment horizontal="left" vertical="center" indent="1"/>
    </xf>
    <xf numFmtId="3" fontId="20" fillId="0" borderId="89" xfId="188" applyNumberFormat="1" applyFont="1" applyFill="1" applyBorder="1" applyAlignment="1">
      <alignment horizontal="right" vertical="center" indent="2"/>
    </xf>
    <xf numFmtId="3" fontId="20" fillId="0" borderId="90" xfId="188" applyNumberFormat="1" applyFont="1" applyFill="1" applyBorder="1" applyAlignment="1">
      <alignment horizontal="right" vertical="center" indent="2"/>
    </xf>
    <xf numFmtId="0" fontId="20" fillId="0" borderId="91" xfId="198" applyFont="1" applyFill="1" applyBorder="1" applyAlignment="1">
      <alignment horizontal="left" vertical="center" indent="1"/>
    </xf>
    <xf numFmtId="3" fontId="20" fillId="0" borderId="92" xfId="188" applyNumberFormat="1" applyFont="1" applyFill="1" applyBorder="1" applyAlignment="1">
      <alignment horizontal="right" vertical="center" indent="2"/>
    </xf>
    <xf numFmtId="3" fontId="20" fillId="0" borderId="93" xfId="188" applyNumberFormat="1" applyFont="1" applyFill="1" applyBorder="1" applyAlignment="1">
      <alignment horizontal="right" vertical="center" indent="2"/>
    </xf>
    <xf numFmtId="3" fontId="20" fillId="0" borderId="95" xfId="188" applyNumberFormat="1" applyFont="1" applyFill="1" applyBorder="1" applyAlignment="1">
      <alignment horizontal="right" vertical="center" indent="2"/>
    </xf>
    <xf numFmtId="3" fontId="20" fillId="0" borderId="96" xfId="188" applyNumberFormat="1" applyFont="1" applyFill="1" applyBorder="1" applyAlignment="1">
      <alignment horizontal="right" vertical="center" indent="2"/>
    </xf>
    <xf numFmtId="0" fontId="20" fillId="0" borderId="97" xfId="198" applyFont="1" applyFill="1" applyBorder="1" applyAlignment="1">
      <alignment horizontal="left" vertical="center" indent="1"/>
    </xf>
    <xf numFmtId="0" fontId="64" fillId="0" borderId="0" xfId="188" applyFont="1" applyFill="1" applyBorder="1" applyAlignment="1">
      <alignment horizontal="center"/>
    </xf>
    <xf numFmtId="0" fontId="27" fillId="33" borderId="210" xfId="188" applyFont="1" applyFill="1" applyBorder="1" applyAlignment="1">
      <alignment horizontal="center" vertical="center"/>
    </xf>
    <xf numFmtId="0" fontId="27" fillId="33" borderId="211" xfId="188" applyFont="1" applyFill="1" applyBorder="1" applyAlignment="1">
      <alignment horizontal="center" vertical="center"/>
    </xf>
    <xf numFmtId="0" fontId="27" fillId="33" borderId="212" xfId="188" applyFont="1" applyFill="1" applyBorder="1" applyAlignment="1">
      <alignment horizontal="center" vertical="center"/>
    </xf>
    <xf numFmtId="0" fontId="27" fillId="33" borderId="213" xfId="188" applyFont="1" applyFill="1" applyBorder="1" applyAlignment="1">
      <alignment horizontal="center" vertical="center"/>
    </xf>
    <xf numFmtId="0" fontId="27" fillId="33" borderId="214" xfId="188" applyFont="1" applyFill="1" applyBorder="1" applyAlignment="1">
      <alignment horizontal="center" vertical="center"/>
    </xf>
    <xf numFmtId="0" fontId="27" fillId="33" borderId="124" xfId="188" applyFont="1" applyFill="1" applyBorder="1" applyAlignment="1">
      <alignment horizontal="center" vertical="center"/>
    </xf>
    <xf numFmtId="0" fontId="27" fillId="33" borderId="215" xfId="188" applyFont="1" applyFill="1" applyBorder="1" applyAlignment="1">
      <alignment horizontal="center" vertical="center"/>
    </xf>
    <xf numFmtId="0" fontId="25" fillId="0" borderId="0" xfId="188" applyFill="1" applyBorder="1"/>
    <xf numFmtId="0" fontId="82" fillId="0" borderId="0" xfId="188" applyFont="1" applyFill="1" applyBorder="1" applyAlignment="1"/>
    <xf numFmtId="0" fontId="25" fillId="0" borderId="0" xfId="188" applyAlignment="1">
      <alignment vertical="center"/>
    </xf>
    <xf numFmtId="3" fontId="25" fillId="0" borderId="0" xfId="188" applyNumberFormat="1" applyAlignment="1">
      <alignment vertical="center"/>
    </xf>
    <xf numFmtId="3" fontId="26" fillId="33" borderId="216" xfId="188" applyNumberFormat="1" applyFont="1" applyFill="1" applyBorder="1" applyAlignment="1">
      <alignment horizontal="right" vertical="center" indent="2"/>
    </xf>
    <xf numFmtId="3" fontId="26" fillId="33" borderId="87" xfId="188" applyNumberFormat="1" applyFont="1" applyFill="1" applyBorder="1" applyAlignment="1">
      <alignment horizontal="right" vertical="center" indent="2"/>
    </xf>
    <xf numFmtId="0" fontId="26" fillId="33" borderId="169" xfId="198" applyFont="1" applyFill="1" applyBorder="1" applyAlignment="1">
      <alignment horizontal="left" vertical="center" indent="1"/>
    </xf>
    <xf numFmtId="3" fontId="19" fillId="0" borderId="92" xfId="188" applyNumberFormat="1" applyFont="1" applyFill="1" applyBorder="1" applyAlignment="1">
      <alignment horizontal="right" vertical="center" indent="2"/>
    </xf>
    <xf numFmtId="3" fontId="19" fillId="0" borderId="93" xfId="188" applyNumberFormat="1" applyFont="1" applyFill="1" applyBorder="1" applyAlignment="1">
      <alignment horizontal="right" vertical="center" indent="2"/>
    </xf>
    <xf numFmtId="0" fontId="19" fillId="0" borderId="173" xfId="198" applyFont="1" applyFill="1" applyBorder="1" applyAlignment="1">
      <alignment horizontal="left" vertical="center" indent="1"/>
    </xf>
    <xf numFmtId="0" fontId="19" fillId="0" borderId="94" xfId="198" applyFont="1" applyFill="1" applyBorder="1" applyAlignment="1">
      <alignment horizontal="left" vertical="center" indent="1"/>
    </xf>
    <xf numFmtId="0" fontId="19" fillId="0" borderId="175" xfId="198" applyFont="1" applyFill="1" applyBorder="1" applyAlignment="1">
      <alignment horizontal="left" vertical="center" indent="1"/>
    </xf>
    <xf numFmtId="0" fontId="21" fillId="33" borderId="177" xfId="188" applyFont="1" applyFill="1" applyBorder="1" applyAlignment="1">
      <alignment horizontal="center" vertical="center"/>
    </xf>
    <xf numFmtId="0" fontId="21" fillId="33" borderId="182" xfId="188" applyFont="1" applyFill="1" applyBorder="1" applyAlignment="1">
      <alignment horizontal="center" vertical="center"/>
    </xf>
  </cellXfs>
  <cellStyles count="333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1 3" xfId="27"/>
    <cellStyle name="60% - Énfasis2 2" xfId="28"/>
    <cellStyle name="60% - Énfasis2 3" xfId="29"/>
    <cellStyle name="60% - Énfasis3 2" xfId="30"/>
    <cellStyle name="60% - Énfasis3 3" xfId="31"/>
    <cellStyle name="60% - Énfasis4 2" xfId="32"/>
    <cellStyle name="60% - Énfasis4 3" xfId="33"/>
    <cellStyle name="60% - Énfasis5 2" xfId="34"/>
    <cellStyle name="60% - Énfasis5 3" xfId="35"/>
    <cellStyle name="60% - Énfasis6 2" xfId="36"/>
    <cellStyle name="60% - Énfasis6 3" xfId="37"/>
    <cellStyle name="Buena 2" xfId="38"/>
    <cellStyle name="Buena 3" xfId="39"/>
    <cellStyle name="Cálculo 2" xfId="40"/>
    <cellStyle name="Cálculo 3" xfId="41"/>
    <cellStyle name="Celda de comprobación 2" xfId="42"/>
    <cellStyle name="Celda de comprobación 3" xfId="43"/>
    <cellStyle name="Celda vinculada 2" xfId="44"/>
    <cellStyle name="Celda vinculada 3" xfId="45"/>
    <cellStyle name="Encabezado 4 2" xfId="46"/>
    <cellStyle name="Encabezado 4 3" xfId="47"/>
    <cellStyle name="Énfasis1 2" xfId="48"/>
    <cellStyle name="Énfasis1 2 2" xfId="49"/>
    <cellStyle name="Énfasis1 3" xfId="50"/>
    <cellStyle name="Énfasis1 3 2" xfId="51"/>
    <cellStyle name="Énfasis1 3 2 2" xfId="52"/>
    <cellStyle name="Énfasis1 3 3" xfId="53"/>
    <cellStyle name="Énfasis2 2" xfId="54"/>
    <cellStyle name="Énfasis2 3" xfId="55"/>
    <cellStyle name="Énfasis3 2" xfId="56"/>
    <cellStyle name="Énfasis3 3" xfId="57"/>
    <cellStyle name="Énfasis4 2" xfId="58"/>
    <cellStyle name="Énfasis4 3" xfId="59"/>
    <cellStyle name="Énfasis5 2" xfId="60"/>
    <cellStyle name="Énfasis5 3" xfId="61"/>
    <cellStyle name="Énfasis6 2" xfId="62"/>
    <cellStyle name="Énfasis6 3" xfId="63"/>
    <cellStyle name="Entrada 2" xfId="64"/>
    <cellStyle name="Entrada 3" xfId="65"/>
    <cellStyle name="Euro" xfId="66"/>
    <cellStyle name="Euro 10" xfId="67"/>
    <cellStyle name="Euro 10 2" xfId="68"/>
    <cellStyle name="Euro 11" xfId="69"/>
    <cellStyle name="Euro 11 2" xfId="70"/>
    <cellStyle name="Euro 12" xfId="71"/>
    <cellStyle name="Euro 12 2" xfId="72"/>
    <cellStyle name="Euro 13" xfId="73"/>
    <cellStyle name="Euro 13 2" xfId="74"/>
    <cellStyle name="Euro 14" xfId="75"/>
    <cellStyle name="Euro 14 2" xfId="76"/>
    <cellStyle name="Euro 15" xfId="77"/>
    <cellStyle name="Euro 15 2" xfId="78"/>
    <cellStyle name="Euro 16" xfId="79"/>
    <cellStyle name="Euro 2" xfId="80"/>
    <cellStyle name="Euro 2 2" xfId="81"/>
    <cellStyle name="Euro 3" xfId="82"/>
    <cellStyle name="Euro 3 2" xfId="83"/>
    <cellStyle name="Euro 4" xfId="84"/>
    <cellStyle name="Euro 4 2" xfId="85"/>
    <cellStyle name="Euro 5" xfId="86"/>
    <cellStyle name="Euro 5 2" xfId="87"/>
    <cellStyle name="Euro 6" xfId="88"/>
    <cellStyle name="Euro 6 2" xfId="89"/>
    <cellStyle name="Euro 7" xfId="90"/>
    <cellStyle name="Euro 7 2" xfId="91"/>
    <cellStyle name="Euro 8" xfId="92"/>
    <cellStyle name="Euro 8 2" xfId="93"/>
    <cellStyle name="Euro 9" xfId="94"/>
    <cellStyle name="Euro 9 2" xfId="95"/>
    <cellStyle name="Euro_010910HS" xfId="96"/>
    <cellStyle name="Hipervínculo 2" xfId="97"/>
    <cellStyle name="Hipervínculo 3" xfId="98"/>
    <cellStyle name="Incorrecto 2" xfId="99"/>
    <cellStyle name="Incorrecto 3" xfId="100"/>
    <cellStyle name="Millares [0] 2" xfId="101"/>
    <cellStyle name="Millares 10" xfId="102"/>
    <cellStyle name="Millares 11" xfId="103"/>
    <cellStyle name="Millares 12" xfId="104"/>
    <cellStyle name="Millares 13" xfId="105"/>
    <cellStyle name="Millares 14" xfId="106"/>
    <cellStyle name="Millares 15" xfId="107"/>
    <cellStyle name="Millares 16" xfId="108"/>
    <cellStyle name="Millares 17" xfId="109"/>
    <cellStyle name="Millares 18" xfId="110"/>
    <cellStyle name="Millares 19" xfId="111"/>
    <cellStyle name="Millares 2" xfId="112"/>
    <cellStyle name="Millares 2 2" xfId="113"/>
    <cellStyle name="Millares 2 2 2" xfId="114"/>
    <cellStyle name="Millares 2 3" xfId="115"/>
    <cellStyle name="Millares 2 3 2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7" xfId="122"/>
    <cellStyle name="Millares 2 8" xfId="123"/>
    <cellStyle name="Millares 20" xfId="124"/>
    <cellStyle name="Millares 21" xfId="125"/>
    <cellStyle name="Millares 22" xfId="126"/>
    <cellStyle name="Millares 23" xfId="127"/>
    <cellStyle name="Millares 24" xfId="128"/>
    <cellStyle name="Millares 25" xfId="129"/>
    <cellStyle name="Millares 26" xfId="130"/>
    <cellStyle name="Millares 27" xfId="131"/>
    <cellStyle name="Millares 28" xfId="132"/>
    <cellStyle name="Millares 29" xfId="133"/>
    <cellStyle name="Millares 3" xfId="134"/>
    <cellStyle name="Millares 3 2" xfId="135"/>
    <cellStyle name="Millares 3 3" xfId="136"/>
    <cellStyle name="Millares 30" xfId="137"/>
    <cellStyle name="Millares 31" xfId="138"/>
    <cellStyle name="Millares 32" xfId="139"/>
    <cellStyle name="Millares 33" xfId="140"/>
    <cellStyle name="Millares 34" xfId="141"/>
    <cellStyle name="Millares 35" xfId="142"/>
    <cellStyle name="Millares 36" xfId="143"/>
    <cellStyle name="Millares 37" xfId="144"/>
    <cellStyle name="Millares 38" xfId="145"/>
    <cellStyle name="Millares 39" xfId="146"/>
    <cellStyle name="Millares 4" xfId="147"/>
    <cellStyle name="Millares 40" xfId="148"/>
    <cellStyle name="Millares 41" xfId="149"/>
    <cellStyle name="Millares 42" xfId="150"/>
    <cellStyle name="Millares 43" xfId="151"/>
    <cellStyle name="Millares 44" xfId="152"/>
    <cellStyle name="Millares 45" xfId="153"/>
    <cellStyle name="Millares 46" xfId="154"/>
    <cellStyle name="Millares 47" xfId="155"/>
    <cellStyle name="Millares 48" xfId="156"/>
    <cellStyle name="Millares 49" xfId="157"/>
    <cellStyle name="Millares 5" xfId="158"/>
    <cellStyle name="Millares 50" xfId="159"/>
    <cellStyle name="Millares 51" xfId="160"/>
    <cellStyle name="Millares 52" xfId="161"/>
    <cellStyle name="Millares 53" xfId="162"/>
    <cellStyle name="Millares 54" xfId="163"/>
    <cellStyle name="Millares 55" xfId="164"/>
    <cellStyle name="Millares 56" xfId="165"/>
    <cellStyle name="Millares 56 2" xfId="166"/>
    <cellStyle name="Millares 57" xfId="167"/>
    <cellStyle name="Millares 57 2" xfId="168"/>
    <cellStyle name="Millares 58" xfId="169"/>
    <cellStyle name="Millares 59" xfId="170"/>
    <cellStyle name="Millares 6" xfId="171"/>
    <cellStyle name="Millares 7" xfId="172"/>
    <cellStyle name="Millares 8" xfId="173"/>
    <cellStyle name="Millares 9" xfId="174"/>
    <cellStyle name="Moneda 10" xfId="175"/>
    <cellStyle name="Moneda 2" xfId="176"/>
    <cellStyle name="Moneda 2 2" xfId="177"/>
    <cellStyle name="Moneda 3" xfId="178"/>
    <cellStyle name="Moneda 4" xfId="179"/>
    <cellStyle name="Moneda 5" xfId="180"/>
    <cellStyle name="Moneda 6" xfId="181"/>
    <cellStyle name="Moneda 7" xfId="182"/>
    <cellStyle name="Moneda 8" xfId="183"/>
    <cellStyle name="Moneda 9" xfId="184"/>
    <cellStyle name="Moneda 9 2" xfId="185"/>
    <cellStyle name="Neutral 2" xfId="186"/>
    <cellStyle name="Neutral 3" xfId="187"/>
    <cellStyle name="Normal" xfId="0" builtinId="0"/>
    <cellStyle name="Normal 10" xfId="188"/>
    <cellStyle name="Normal 11" xfId="189"/>
    <cellStyle name="Normal 12" xfId="190"/>
    <cellStyle name="Normal 13" xfId="191"/>
    <cellStyle name="Normal 14" xfId="192"/>
    <cellStyle name="Normal 15" xfId="193"/>
    <cellStyle name="Normal 16" xfId="194"/>
    <cellStyle name="Normal 17" xfId="195"/>
    <cellStyle name="Normal 18" xfId="196"/>
    <cellStyle name="Normal 19" xfId="197"/>
    <cellStyle name="Normal 2" xfId="198"/>
    <cellStyle name="Normal 2 2" xfId="199"/>
    <cellStyle name="Normal 2 2 2" xfId="200"/>
    <cellStyle name="Normal 2 3" xfId="201"/>
    <cellStyle name="Normal 2 4" xfId="202"/>
    <cellStyle name="Normal 2 4 2" xfId="203"/>
    <cellStyle name="Normal 2 5" xfId="204"/>
    <cellStyle name="Normal 2 5 2" xfId="205"/>
    <cellStyle name="Normal 2 6" xfId="206"/>
    <cellStyle name="Normal 2 7" xfId="207"/>
    <cellStyle name="Normal 2 8" xfId="208"/>
    <cellStyle name="Normal 2 9" xfId="209"/>
    <cellStyle name="Normal 20" xfId="210"/>
    <cellStyle name="Normal 21" xfId="211"/>
    <cellStyle name="Normal 22" xfId="212"/>
    <cellStyle name="Normal 23" xfId="213"/>
    <cellStyle name="Normal 24" xfId="214"/>
    <cellStyle name="Normal 25" xfId="215"/>
    <cellStyle name="Normal 26" xfId="216"/>
    <cellStyle name="Normal 27" xfId="217"/>
    <cellStyle name="Normal 28" xfId="218"/>
    <cellStyle name="Normal 29" xfId="219"/>
    <cellStyle name="Normal 3" xfId="220"/>
    <cellStyle name="Normal 3 2" xfId="221"/>
    <cellStyle name="Normal 3 3" xfId="222"/>
    <cellStyle name="Normal 3 4" xfId="223"/>
    <cellStyle name="Normal 30" xfId="224"/>
    <cellStyle name="Normal 31" xfId="225"/>
    <cellStyle name="Normal 32" xfId="226"/>
    <cellStyle name="Normal 33" xfId="227"/>
    <cellStyle name="Normal 34" xfId="228"/>
    <cellStyle name="Normal 35" xfId="229"/>
    <cellStyle name="Normal 36" xfId="230"/>
    <cellStyle name="Normal 37" xfId="231"/>
    <cellStyle name="Normal 38" xfId="232"/>
    <cellStyle name="Normal 39" xfId="233"/>
    <cellStyle name="Normal 4" xfId="234"/>
    <cellStyle name="Normal 4 2" xfId="235"/>
    <cellStyle name="Normal 4 3" xfId="236"/>
    <cellStyle name="Normal 40" xfId="237"/>
    <cellStyle name="Normal 41" xfId="238"/>
    <cellStyle name="Normal 42" xfId="239"/>
    <cellStyle name="Normal 43" xfId="240"/>
    <cellStyle name="Normal 44" xfId="241"/>
    <cellStyle name="Normal 45" xfId="242"/>
    <cellStyle name="Normal 46" xfId="243"/>
    <cellStyle name="Normal 47" xfId="244"/>
    <cellStyle name="Normal 48" xfId="245"/>
    <cellStyle name="Normal 48 2" xfId="246"/>
    <cellStyle name="Normal 49" xfId="247"/>
    <cellStyle name="Normal 5" xfId="248"/>
    <cellStyle name="Normal 50" xfId="249"/>
    <cellStyle name="Normal 51" xfId="250"/>
    <cellStyle name="Normal 52" xfId="251"/>
    <cellStyle name="Normal 52 2" xfId="252"/>
    <cellStyle name="Normal 53" xfId="253"/>
    <cellStyle name="Normal 54" xfId="254"/>
    <cellStyle name="Normal 55" xfId="255"/>
    <cellStyle name="Normal 56" xfId="256"/>
    <cellStyle name="Normal 57" xfId="257"/>
    <cellStyle name="Normal 58" xfId="258"/>
    <cellStyle name="Normal 59" xfId="259"/>
    <cellStyle name="Normal 6" xfId="260"/>
    <cellStyle name="Normal 60" xfId="261"/>
    <cellStyle name="Normal 61" xfId="262"/>
    <cellStyle name="Normal 62" xfId="263"/>
    <cellStyle name="Normal 63" xfId="264"/>
    <cellStyle name="Normal 64" xfId="265"/>
    <cellStyle name="Normal 65" xfId="266"/>
    <cellStyle name="Normal 66" xfId="267"/>
    <cellStyle name="Normal 67" xfId="268"/>
    <cellStyle name="Normal 68" xfId="269"/>
    <cellStyle name="Normal 69" xfId="270"/>
    <cellStyle name="Normal 7" xfId="271"/>
    <cellStyle name="Normal 70" xfId="272"/>
    <cellStyle name="Normal 71" xfId="273"/>
    <cellStyle name="Normal 72" xfId="274"/>
    <cellStyle name="Normal 73" xfId="275"/>
    <cellStyle name="Normal 74" xfId="276"/>
    <cellStyle name="Normal 75" xfId="277"/>
    <cellStyle name="Normal 76" xfId="278"/>
    <cellStyle name="Normal 77" xfId="279"/>
    <cellStyle name="Normal 78" xfId="280"/>
    <cellStyle name="Normal 79" xfId="281"/>
    <cellStyle name="Normal 8" xfId="282"/>
    <cellStyle name="Normal 80" xfId="283"/>
    <cellStyle name="Normal 81" xfId="332"/>
    <cellStyle name="Normal 9" xfId="284"/>
    <cellStyle name="Notas 2" xfId="285"/>
    <cellStyle name="Notas 2 2" xfId="286"/>
    <cellStyle name="OKBENE2.XLS" xfId="287"/>
    <cellStyle name="Porcentaje" xfId="1" builtinId="5"/>
    <cellStyle name="Porcentaje 2" xfId="288"/>
    <cellStyle name="Porcentaje 2 2" xfId="289"/>
    <cellStyle name="Porcentaje 3" xfId="290"/>
    <cellStyle name="Porcentaje 3 2" xfId="291"/>
    <cellStyle name="Porcentaje 4" xfId="292"/>
    <cellStyle name="Porcentaje 4 2" xfId="293"/>
    <cellStyle name="Porcentaje 5" xfId="294"/>
    <cellStyle name="Porcentaje 6" xfId="295"/>
    <cellStyle name="Porcentaje 7" xfId="296"/>
    <cellStyle name="Porcentaje 8" xfId="297"/>
    <cellStyle name="Porcentual 2" xfId="298"/>
    <cellStyle name="Porcentual 2 2" xfId="299"/>
    <cellStyle name="Porcentual 2 2 2" xfId="300"/>
    <cellStyle name="Porcentual 2 3" xfId="301"/>
    <cellStyle name="Porcentual 2 3 2" xfId="302"/>
    <cellStyle name="Porcentual 2 4" xfId="303"/>
    <cellStyle name="Porcentual 2 4 2" xfId="304"/>
    <cellStyle name="Porcentual 2 5" xfId="305"/>
    <cellStyle name="Porcentual 2 5 2" xfId="306"/>
    <cellStyle name="Porcentual 2 6" xfId="307"/>
    <cellStyle name="Porcentual 2 6 2" xfId="308"/>
    <cellStyle name="Porcentual 2 7" xfId="309"/>
    <cellStyle name="Porcentual 2 7 2" xfId="310"/>
    <cellStyle name="Porcentual 3" xfId="311"/>
    <cellStyle name="Porcentual 4" xfId="312"/>
    <cellStyle name="Porcentual 5" xfId="313"/>
    <cellStyle name="Salida 2" xfId="314"/>
    <cellStyle name="Salida 3" xfId="315"/>
    <cellStyle name="Texto de advertencia 2" xfId="316"/>
    <cellStyle name="Texto de advertencia 3" xfId="317"/>
    <cellStyle name="Texto explicativo 2" xfId="318"/>
    <cellStyle name="Texto explicativo 3" xfId="319"/>
    <cellStyle name="Título 1 2" xfId="320"/>
    <cellStyle name="Título 1 3" xfId="321"/>
    <cellStyle name="Título 2 2" xfId="322"/>
    <cellStyle name="Título 2 3" xfId="323"/>
    <cellStyle name="Título 3 2" xfId="324"/>
    <cellStyle name="Título 3 3" xfId="325"/>
    <cellStyle name="Título 4" xfId="326"/>
    <cellStyle name="Título 4 2" xfId="327"/>
    <cellStyle name="Título 5" xfId="328"/>
    <cellStyle name="Título 5 2" xfId="329"/>
    <cellStyle name="Total 2" xfId="330"/>
    <cellStyle name="Total 3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2095500</xdr:colOff>
      <xdr:row>4</xdr:row>
      <xdr:rowOff>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3048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160020</xdr:colOff>
      <xdr:row>4</xdr:row>
      <xdr:rowOff>19050</xdr:rowOff>
    </xdr:from>
    <xdr:to>
      <xdr:col>13</xdr:col>
      <xdr:colOff>1409700</xdr:colOff>
      <xdr:row>4</xdr:row>
      <xdr:rowOff>44450</xdr:rowOff>
    </xdr:to>
    <xdr:cxnSp macro="">
      <xdr:nvCxnSpPr>
        <xdr:cNvPr id="3" name="1 Conector recto"/>
        <xdr:cNvCxnSpPr/>
      </xdr:nvCxnSpPr>
      <xdr:spPr>
        <a:xfrm flipV="1">
          <a:off x="3846195" y="1276350"/>
          <a:ext cx="15622905" cy="254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3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400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16</xdr:col>
      <xdr:colOff>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1524000" y="485775"/>
          <a:ext cx="10668000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111919</xdr:colOff>
      <xdr:row>3</xdr:row>
      <xdr:rowOff>0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63591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319088</xdr:colOff>
      <xdr:row>2</xdr:row>
      <xdr:rowOff>204787</xdr:rowOff>
    </xdr:from>
    <xdr:to>
      <xdr:col>19</xdr:col>
      <xdr:colOff>631031</xdr:colOff>
      <xdr:row>3</xdr:row>
      <xdr:rowOff>0</xdr:rowOff>
    </xdr:to>
    <xdr:cxnSp macro="">
      <xdr:nvCxnSpPr>
        <xdr:cNvPr id="3" name="1 Conector recto"/>
        <xdr:cNvCxnSpPr/>
      </xdr:nvCxnSpPr>
      <xdr:spPr>
        <a:xfrm>
          <a:off x="1843088" y="490537"/>
          <a:ext cx="13265943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2</xdr:col>
      <xdr:colOff>142875</xdr:colOff>
      <xdr:row>3</xdr:row>
      <xdr:rowOff>9525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525" y="28575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</xdr:row>
      <xdr:rowOff>9525</xdr:rowOff>
    </xdr:from>
    <xdr:to>
      <xdr:col>9</xdr:col>
      <xdr:colOff>342900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2324100" y="495300"/>
          <a:ext cx="4876800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3</xdr:row>
      <xdr:rowOff>0</xdr:rowOff>
    </xdr:to>
    <xdr:pic>
      <xdr:nvPicPr>
        <xdr:cNvPr id="2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666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3</xdr:row>
      <xdr:rowOff>0</xdr:rowOff>
    </xdr:from>
    <xdr:to>
      <xdr:col>8</xdr:col>
      <xdr:colOff>419100</xdr:colOff>
      <xdr:row>3</xdr:row>
      <xdr:rowOff>9525</xdr:rowOff>
    </xdr:to>
    <xdr:cxnSp macro="">
      <xdr:nvCxnSpPr>
        <xdr:cNvPr id="3" name="1 Conector recto"/>
        <xdr:cNvCxnSpPr/>
      </xdr:nvCxnSpPr>
      <xdr:spPr>
        <a:xfrm>
          <a:off x="1685925" y="571500"/>
          <a:ext cx="4829175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66675</xdr:colOff>
      <xdr:row>3</xdr:row>
      <xdr:rowOff>28575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0"/>
          <a:ext cx="1524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25400</xdr:colOff>
      <xdr:row>3</xdr:row>
      <xdr:rowOff>0</xdr:rowOff>
    </xdr:from>
    <xdr:to>
      <xdr:col>8</xdr:col>
      <xdr:colOff>571500</xdr:colOff>
      <xdr:row>3</xdr:row>
      <xdr:rowOff>12700</xdr:rowOff>
    </xdr:to>
    <xdr:cxnSp macro="">
      <xdr:nvCxnSpPr>
        <xdr:cNvPr id="3" name="1 Conector recto"/>
        <xdr:cNvCxnSpPr/>
      </xdr:nvCxnSpPr>
      <xdr:spPr>
        <a:xfrm>
          <a:off x="1549400" y="485775"/>
          <a:ext cx="5118100" cy="127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812800</xdr:colOff>
      <xdr:row>3</xdr:row>
      <xdr:rowOff>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1527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393700</xdr:colOff>
      <xdr:row>2</xdr:row>
      <xdr:rowOff>203200</xdr:rowOff>
    </xdr:from>
    <xdr:to>
      <xdr:col>9</xdr:col>
      <xdr:colOff>584200</xdr:colOff>
      <xdr:row>2</xdr:row>
      <xdr:rowOff>215900</xdr:rowOff>
    </xdr:to>
    <xdr:cxnSp macro="">
      <xdr:nvCxnSpPr>
        <xdr:cNvPr id="3" name="1 Conector recto"/>
        <xdr:cNvCxnSpPr/>
      </xdr:nvCxnSpPr>
      <xdr:spPr>
        <a:xfrm>
          <a:off x="1917700" y="488950"/>
          <a:ext cx="552450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352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</xdr:row>
      <xdr:rowOff>180975</xdr:rowOff>
    </xdr:from>
    <xdr:to>
      <xdr:col>7</xdr:col>
      <xdr:colOff>704850</xdr:colOff>
      <xdr:row>2</xdr:row>
      <xdr:rowOff>180975</xdr:rowOff>
    </xdr:to>
    <xdr:cxnSp macro="">
      <xdr:nvCxnSpPr>
        <xdr:cNvPr id="3" name="1 Conector recto"/>
        <xdr:cNvCxnSpPr/>
      </xdr:nvCxnSpPr>
      <xdr:spPr>
        <a:xfrm>
          <a:off x="2286000" y="561975"/>
          <a:ext cx="375285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352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</xdr:row>
      <xdr:rowOff>180975</xdr:rowOff>
    </xdr:from>
    <xdr:to>
      <xdr:col>7</xdr:col>
      <xdr:colOff>704850</xdr:colOff>
      <xdr:row>2</xdr:row>
      <xdr:rowOff>180975</xdr:rowOff>
    </xdr:to>
    <xdr:cxnSp macro="">
      <xdr:nvCxnSpPr>
        <xdr:cNvPr id="3" name="1 Conector recto"/>
        <xdr:cNvCxnSpPr/>
      </xdr:nvCxnSpPr>
      <xdr:spPr>
        <a:xfrm>
          <a:off x="2286000" y="561975"/>
          <a:ext cx="375285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800100</xdr:colOff>
      <xdr:row>3</xdr:row>
      <xdr:rowOff>19050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9525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2</xdr:row>
      <xdr:rowOff>180975</xdr:rowOff>
    </xdr:from>
    <xdr:to>
      <xdr:col>6</xdr:col>
      <xdr:colOff>523875</xdr:colOff>
      <xdr:row>2</xdr:row>
      <xdr:rowOff>180975</xdr:rowOff>
    </xdr:to>
    <xdr:cxnSp macro="">
      <xdr:nvCxnSpPr>
        <xdr:cNvPr id="3" name="1 Conector recto"/>
        <xdr:cNvCxnSpPr/>
      </xdr:nvCxnSpPr>
      <xdr:spPr>
        <a:xfrm>
          <a:off x="1543050" y="485775"/>
          <a:ext cx="355282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533400</xdr:colOff>
      <xdr:row>3</xdr:row>
      <xdr:rowOff>94107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0"/>
          <a:ext cx="1238250" cy="57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3</xdr:row>
      <xdr:rowOff>0</xdr:rowOff>
    </xdr:from>
    <xdr:to>
      <xdr:col>10</xdr:col>
      <xdr:colOff>419100</xdr:colOff>
      <xdr:row>3</xdr:row>
      <xdr:rowOff>0</xdr:rowOff>
    </xdr:to>
    <xdr:cxnSp macro="">
      <xdr:nvCxnSpPr>
        <xdr:cNvPr id="3" name="1 Conector recto"/>
        <xdr:cNvCxnSpPr/>
      </xdr:nvCxnSpPr>
      <xdr:spPr>
        <a:xfrm>
          <a:off x="1819275" y="485775"/>
          <a:ext cx="621982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9525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1533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2</xdr:row>
      <xdr:rowOff>219075</xdr:rowOff>
    </xdr:from>
    <xdr:to>
      <xdr:col>9</xdr:col>
      <xdr:colOff>628650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2000250" y="485775"/>
          <a:ext cx="5486400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502881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9050" y="38100"/>
          <a:ext cx="1245831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213826</xdr:colOff>
      <xdr:row>3</xdr:row>
      <xdr:rowOff>9720</xdr:rowOff>
    </xdr:from>
    <xdr:to>
      <xdr:col>8</xdr:col>
      <xdr:colOff>740034</xdr:colOff>
      <xdr:row>3</xdr:row>
      <xdr:rowOff>19245</xdr:rowOff>
    </xdr:to>
    <xdr:cxnSp macro="">
      <xdr:nvCxnSpPr>
        <xdr:cNvPr id="3" name="1 Conector recto"/>
        <xdr:cNvCxnSpPr/>
      </xdr:nvCxnSpPr>
      <xdr:spPr>
        <a:xfrm>
          <a:off x="1737826" y="495495"/>
          <a:ext cx="5098208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1866900</xdr:colOff>
      <xdr:row>2</xdr:row>
      <xdr:rowOff>219075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8575" y="47625"/>
          <a:ext cx="733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2095500</xdr:colOff>
      <xdr:row>2</xdr:row>
      <xdr:rowOff>165100</xdr:rowOff>
    </xdr:from>
    <xdr:to>
      <xdr:col>8</xdr:col>
      <xdr:colOff>419100</xdr:colOff>
      <xdr:row>2</xdr:row>
      <xdr:rowOff>177800</xdr:rowOff>
    </xdr:to>
    <xdr:cxnSp macro="">
      <xdr:nvCxnSpPr>
        <xdr:cNvPr id="3" name="1 Conector recto"/>
        <xdr:cNvCxnSpPr/>
      </xdr:nvCxnSpPr>
      <xdr:spPr>
        <a:xfrm>
          <a:off x="762000" y="488950"/>
          <a:ext cx="575310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428625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9525"/>
          <a:ext cx="1190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3</xdr:row>
      <xdr:rowOff>0</xdr:rowOff>
    </xdr:from>
    <xdr:to>
      <xdr:col>6</xdr:col>
      <xdr:colOff>38100</xdr:colOff>
      <xdr:row>3</xdr:row>
      <xdr:rowOff>9525</xdr:rowOff>
    </xdr:to>
    <xdr:cxnSp macro="">
      <xdr:nvCxnSpPr>
        <xdr:cNvPr id="3" name="1 Conector recto"/>
        <xdr:cNvCxnSpPr/>
      </xdr:nvCxnSpPr>
      <xdr:spPr>
        <a:xfrm>
          <a:off x="1190625" y="485775"/>
          <a:ext cx="3419475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10/ARCHIVO%20HISTORICO/estad.%20%2096-00/FUGARECP/1997/FUGAS%2019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5.%20NIVEL%20ACAD&#201;MICO%20INTERNOS%20OCTUBRE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6.%20INTERNOS%20POR%20EDADES%20OCTUBRE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INTERNOS%20DE%20ORIGEN%20%20EXTRANJEROS%20OCTUBRE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0.%20INTERNOS%20SINDICADOS%20MESES%20DE%20DETENCI&#211;N%20OCTUBRE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1.%20INTERNOS%20CONENADOS%20A&#209;OS%20DE%20PENA%20IMPUESTA%20OCTUBRE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2.%20INTERNOS%20REINCIDENTES%20OCTUBRE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3.%20ACTIVIDADES%20TRABAJO%20Y%20ESTUDIO%20OCTUBRE%20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4.%20NIVEL%20EDUCATIVO%20INTERNOS%20OCTUBRE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8"/>
  <sheetViews>
    <sheetView showGridLines="0" view="pageBreakPreview" zoomScale="50" zoomScaleNormal="50" zoomScaleSheetLayoutView="50" workbookViewId="0">
      <pane xSplit="3" ySplit="8" topLeftCell="D223" activePane="bottomRight" state="frozen"/>
      <selection activeCell="G22" sqref="G22"/>
      <selection pane="topRight" activeCell="G22" sqref="G22"/>
      <selection pane="bottomLeft" activeCell="G22" sqref="G22"/>
      <selection pane="bottomRight" activeCell="E250" sqref="E250"/>
    </sheetView>
  </sheetViews>
  <sheetFormatPr baseColWidth="10" defaultRowHeight="15"/>
  <cols>
    <col min="1" max="1" width="15.140625" style="5" customWidth="1"/>
    <col min="2" max="2" width="40.140625" style="1" customWidth="1"/>
    <col min="3" max="3" width="44.42578125" style="1" customWidth="1"/>
    <col min="4" max="4" width="21.7109375" style="192" customWidth="1"/>
    <col min="5" max="5" width="20.85546875" style="192" customWidth="1"/>
    <col min="6" max="6" width="22" style="194" customWidth="1"/>
    <col min="7" max="7" width="22.140625" style="195" customWidth="1"/>
    <col min="8" max="8" width="12.5703125" style="192" customWidth="1"/>
    <col min="9" max="9" width="14.28515625" style="192" customWidth="1"/>
    <col min="10" max="10" width="11.140625" style="195" customWidth="1"/>
    <col min="11" max="11" width="21.42578125" style="192" customWidth="1"/>
    <col min="12" max="12" width="13.5703125" style="192" customWidth="1"/>
    <col min="13" max="13" width="11.42578125" style="192" customWidth="1"/>
    <col min="14" max="14" width="22.7109375" style="3" customWidth="1"/>
    <col min="15" max="16384" width="11.42578125" style="5"/>
  </cols>
  <sheetData>
    <row r="1" spans="1:14" s="1" customFormat="1" ht="24.75" customHeight="1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24.75" customHeight="1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4.75" customHeight="1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4.75" customHeight="1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.75" customHeight="1">
      <c r="A5" s="284" t="s">
        <v>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</row>
    <row r="6" spans="1:14" s="6" customFormat="1" ht="24.75" customHeight="1" thickBot="1">
      <c r="A6" s="285" t="s">
        <v>1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</row>
    <row r="7" spans="1:14" s="6" customFormat="1" ht="31.5" customHeight="1">
      <c r="A7" s="286" t="s">
        <v>2</v>
      </c>
      <c r="B7" s="288" t="s">
        <v>3</v>
      </c>
      <c r="C7" s="288"/>
      <c r="D7" s="289" t="s">
        <v>4</v>
      </c>
      <c r="E7" s="289" t="s">
        <v>5</v>
      </c>
      <c r="F7" s="291" t="s">
        <v>6</v>
      </c>
      <c r="G7" s="289" t="s">
        <v>7</v>
      </c>
      <c r="H7" s="289"/>
      <c r="I7" s="289" t="s">
        <v>8</v>
      </c>
      <c r="J7" s="289"/>
      <c r="K7" s="289" t="s">
        <v>9</v>
      </c>
      <c r="L7" s="289" t="s">
        <v>10</v>
      </c>
      <c r="M7" s="289"/>
      <c r="N7" s="294" t="s">
        <v>11</v>
      </c>
    </row>
    <row r="8" spans="1:14" s="6" customFormat="1" ht="25.5" customHeight="1" thickBot="1">
      <c r="A8" s="287"/>
      <c r="B8" s="7" t="s">
        <v>12</v>
      </c>
      <c r="C8" s="7" t="s">
        <v>13</v>
      </c>
      <c r="D8" s="290"/>
      <c r="E8" s="290"/>
      <c r="F8" s="292"/>
      <c r="G8" s="8" t="s">
        <v>14</v>
      </c>
      <c r="H8" s="9" t="s">
        <v>15</v>
      </c>
      <c r="I8" s="8" t="s">
        <v>14</v>
      </c>
      <c r="J8" s="9" t="s">
        <v>15</v>
      </c>
      <c r="K8" s="290"/>
      <c r="L8" s="8" t="s">
        <v>14</v>
      </c>
      <c r="M8" s="9" t="s">
        <v>15</v>
      </c>
      <c r="N8" s="295"/>
    </row>
    <row r="9" spans="1:14" s="6" customFormat="1" ht="25.5" customHeight="1" thickBot="1">
      <c r="A9" s="10"/>
      <c r="B9" s="11"/>
      <c r="C9" s="12"/>
      <c r="D9" s="13"/>
      <c r="E9" s="13"/>
      <c r="F9" s="14"/>
      <c r="G9" s="13"/>
      <c r="H9" s="13"/>
      <c r="I9" s="15"/>
      <c r="J9" s="16"/>
      <c r="K9" s="15"/>
      <c r="L9" s="15"/>
      <c r="M9" s="17"/>
      <c r="N9" s="18"/>
    </row>
    <row r="10" spans="1:14" s="23" customFormat="1" ht="25.5" customHeight="1" thickBot="1">
      <c r="A10" s="19">
        <v>100</v>
      </c>
      <c r="B10" s="296" t="s">
        <v>18</v>
      </c>
      <c r="C10" s="296"/>
      <c r="D10" s="201">
        <v>28481</v>
      </c>
      <c r="E10" s="201">
        <v>37571</v>
      </c>
      <c r="F10" s="20">
        <v>0.31916014184895203</v>
      </c>
      <c r="G10" s="201">
        <v>34521</v>
      </c>
      <c r="H10" s="201">
        <v>3050</v>
      </c>
      <c r="I10" s="201">
        <v>8410</v>
      </c>
      <c r="J10" s="21">
        <v>909</v>
      </c>
      <c r="K10" s="201">
        <v>9319</v>
      </c>
      <c r="L10" s="201">
        <v>26111</v>
      </c>
      <c r="M10" s="201">
        <v>2141</v>
      </c>
      <c r="N10" s="22">
        <v>28252</v>
      </c>
    </row>
    <row r="11" spans="1:14" s="32" customFormat="1" ht="25.5" customHeight="1" thickBot="1">
      <c r="A11" s="24"/>
      <c r="B11" s="25"/>
      <c r="C11" s="26"/>
      <c r="D11" s="27"/>
      <c r="E11" s="27"/>
      <c r="F11" s="28"/>
      <c r="G11" s="27"/>
      <c r="H11" s="29"/>
      <c r="I11" s="29"/>
      <c r="J11" s="29"/>
      <c r="K11" s="29"/>
      <c r="L11" s="29"/>
      <c r="M11" s="29"/>
      <c r="N11" s="30"/>
    </row>
    <row r="12" spans="1:14" s="38" customFormat="1" ht="25.5" customHeight="1" thickBot="1">
      <c r="A12" s="34"/>
      <c r="B12" s="297" t="s">
        <v>19</v>
      </c>
      <c r="C12" s="297"/>
      <c r="D12" s="35">
        <v>118</v>
      </c>
      <c r="E12" s="35">
        <v>251</v>
      </c>
      <c r="F12" s="36">
        <v>1.1271186440677967</v>
      </c>
      <c r="G12" s="35">
        <v>229</v>
      </c>
      <c r="H12" s="35">
        <v>22</v>
      </c>
      <c r="I12" s="35">
        <v>68</v>
      </c>
      <c r="J12" s="35">
        <v>10</v>
      </c>
      <c r="K12" s="35">
        <v>78</v>
      </c>
      <c r="L12" s="35">
        <v>161</v>
      </c>
      <c r="M12" s="35">
        <v>12</v>
      </c>
      <c r="N12" s="37">
        <v>173</v>
      </c>
    </row>
    <row r="13" spans="1:14" s="32" customFormat="1" ht="25.5" customHeight="1">
      <c r="A13" s="39">
        <v>101</v>
      </c>
      <c r="B13" s="40" t="s">
        <v>20</v>
      </c>
      <c r="C13" s="40" t="s">
        <v>21</v>
      </c>
      <c r="D13" s="104">
        <v>118</v>
      </c>
      <c r="E13" s="104">
        <v>251</v>
      </c>
      <c r="F13" s="41">
        <v>1.1271186440677967</v>
      </c>
      <c r="G13" s="104">
        <v>229</v>
      </c>
      <c r="H13" s="104">
        <v>22</v>
      </c>
      <c r="I13" s="104">
        <v>68</v>
      </c>
      <c r="J13" s="104">
        <v>10</v>
      </c>
      <c r="K13" s="104">
        <v>78</v>
      </c>
      <c r="L13" s="104">
        <v>161</v>
      </c>
      <c r="M13" s="104">
        <v>12</v>
      </c>
      <c r="N13" s="218">
        <v>173</v>
      </c>
    </row>
    <row r="14" spans="1:14" s="32" customFormat="1" ht="25.5" customHeight="1" thickBot="1">
      <c r="A14" s="42"/>
      <c r="B14" s="43"/>
      <c r="C14" s="43"/>
      <c r="D14" s="44"/>
      <c r="E14" s="44"/>
      <c r="F14" s="45"/>
      <c r="G14" s="44"/>
      <c r="H14" s="44"/>
      <c r="I14" s="44"/>
      <c r="J14" s="44"/>
      <c r="K14" s="44"/>
      <c r="L14" s="44"/>
      <c r="M14" s="44"/>
      <c r="N14" s="219"/>
    </row>
    <row r="15" spans="1:14" s="38" customFormat="1" ht="25.5" customHeight="1" thickBot="1">
      <c r="A15" s="34"/>
      <c r="B15" s="297" t="s">
        <v>22</v>
      </c>
      <c r="C15" s="297"/>
      <c r="D15" s="35">
        <v>4263</v>
      </c>
      <c r="E15" s="35">
        <v>5054</v>
      </c>
      <c r="F15" s="36">
        <v>0.18555008210180635</v>
      </c>
      <c r="G15" s="35">
        <v>4851</v>
      </c>
      <c r="H15" s="35">
        <v>203</v>
      </c>
      <c r="I15" s="35">
        <v>609</v>
      </c>
      <c r="J15" s="35">
        <v>47</v>
      </c>
      <c r="K15" s="35">
        <v>656</v>
      </c>
      <c r="L15" s="35">
        <v>4242</v>
      </c>
      <c r="M15" s="35">
        <v>156</v>
      </c>
      <c r="N15" s="37">
        <v>4398</v>
      </c>
    </row>
    <row r="16" spans="1:14" s="32" customFormat="1" ht="25.5" customHeight="1">
      <c r="A16" s="102">
        <v>104</v>
      </c>
      <c r="B16" s="220" t="s">
        <v>23</v>
      </c>
      <c r="C16" s="40" t="s">
        <v>24</v>
      </c>
      <c r="D16" s="104">
        <v>326</v>
      </c>
      <c r="E16" s="104">
        <v>317</v>
      </c>
      <c r="F16" s="41">
        <v>-2.7607361963190136E-2</v>
      </c>
      <c r="G16" s="104">
        <v>286</v>
      </c>
      <c r="H16" s="104">
        <v>31</v>
      </c>
      <c r="I16" s="104">
        <v>15</v>
      </c>
      <c r="J16" s="104">
        <v>1</v>
      </c>
      <c r="K16" s="104">
        <v>16</v>
      </c>
      <c r="L16" s="104">
        <v>271</v>
      </c>
      <c r="M16" s="104">
        <v>30</v>
      </c>
      <c r="N16" s="218">
        <v>301</v>
      </c>
    </row>
    <row r="17" spans="1:14" s="32" customFormat="1" ht="25.5" customHeight="1">
      <c r="A17" s="106">
        <v>150</v>
      </c>
      <c r="B17" s="46" t="s">
        <v>25</v>
      </c>
      <c r="C17" s="46" t="s">
        <v>26</v>
      </c>
      <c r="D17" s="221">
        <v>2530</v>
      </c>
      <c r="E17" s="104">
        <v>2800</v>
      </c>
      <c r="F17" s="47">
        <v>0.10671936758893286</v>
      </c>
      <c r="G17" s="221">
        <v>2800</v>
      </c>
      <c r="H17" s="221">
        <v>0</v>
      </c>
      <c r="I17" s="221">
        <v>209</v>
      </c>
      <c r="J17" s="221">
        <v>0</v>
      </c>
      <c r="K17" s="221">
        <v>209</v>
      </c>
      <c r="L17" s="221">
        <v>2591</v>
      </c>
      <c r="M17" s="221">
        <v>0</v>
      </c>
      <c r="N17" s="55">
        <v>2591</v>
      </c>
    </row>
    <row r="18" spans="1:14" s="32" customFormat="1" ht="25.5" customHeight="1">
      <c r="A18" s="106">
        <v>105</v>
      </c>
      <c r="B18" s="46" t="s">
        <v>20</v>
      </c>
      <c r="C18" s="46" t="s">
        <v>27</v>
      </c>
      <c r="D18" s="221">
        <v>272</v>
      </c>
      <c r="E18" s="104">
        <v>298</v>
      </c>
      <c r="F18" s="47">
        <v>9.5588235294117752E-2</v>
      </c>
      <c r="G18" s="221">
        <v>298</v>
      </c>
      <c r="H18" s="221">
        <v>0</v>
      </c>
      <c r="I18" s="221">
        <v>59</v>
      </c>
      <c r="J18" s="221">
        <v>0</v>
      </c>
      <c r="K18" s="221">
        <v>59</v>
      </c>
      <c r="L18" s="221">
        <v>239</v>
      </c>
      <c r="M18" s="221">
        <v>0</v>
      </c>
      <c r="N18" s="55">
        <v>239</v>
      </c>
    </row>
    <row r="19" spans="1:14" s="32" customFormat="1" ht="25.5" customHeight="1">
      <c r="A19" s="106">
        <v>106</v>
      </c>
      <c r="B19" s="46" t="s">
        <v>28</v>
      </c>
      <c r="C19" s="46" t="s">
        <v>29</v>
      </c>
      <c r="D19" s="221">
        <v>50</v>
      </c>
      <c r="E19" s="104">
        <v>56</v>
      </c>
      <c r="F19" s="47">
        <v>0.12000000000000011</v>
      </c>
      <c r="G19" s="221">
        <v>56</v>
      </c>
      <c r="H19" s="221">
        <v>0</v>
      </c>
      <c r="I19" s="221">
        <v>1</v>
      </c>
      <c r="J19" s="221">
        <v>0</v>
      </c>
      <c r="K19" s="221">
        <v>1</v>
      </c>
      <c r="L19" s="221">
        <v>55</v>
      </c>
      <c r="M19" s="221">
        <v>0</v>
      </c>
      <c r="N19" s="55">
        <v>55</v>
      </c>
    </row>
    <row r="20" spans="1:14" s="32" customFormat="1" ht="25.5" customHeight="1">
      <c r="A20" s="106">
        <v>107</v>
      </c>
      <c r="B20" s="46" t="s">
        <v>20</v>
      </c>
      <c r="C20" s="46" t="s">
        <v>30</v>
      </c>
      <c r="D20" s="221">
        <v>55</v>
      </c>
      <c r="E20" s="104">
        <v>63</v>
      </c>
      <c r="F20" s="47">
        <v>0.1454545454545455</v>
      </c>
      <c r="G20" s="221">
        <v>63</v>
      </c>
      <c r="H20" s="221">
        <v>0</v>
      </c>
      <c r="I20" s="221">
        <v>16</v>
      </c>
      <c r="J20" s="221">
        <v>0</v>
      </c>
      <c r="K20" s="221">
        <v>16</v>
      </c>
      <c r="L20" s="221">
        <v>47</v>
      </c>
      <c r="M20" s="221">
        <v>0</v>
      </c>
      <c r="N20" s="55">
        <v>47</v>
      </c>
    </row>
    <row r="21" spans="1:14" s="32" customFormat="1" ht="25.5" customHeight="1">
      <c r="A21" s="106">
        <v>109</v>
      </c>
      <c r="B21" s="46" t="s">
        <v>20</v>
      </c>
      <c r="C21" s="46" t="s">
        <v>31</v>
      </c>
      <c r="D21" s="221">
        <v>73</v>
      </c>
      <c r="E21" s="104">
        <v>152</v>
      </c>
      <c r="F21" s="47">
        <v>1.0821917808219177</v>
      </c>
      <c r="G21" s="221">
        <v>152</v>
      </c>
      <c r="H21" s="221">
        <v>0</v>
      </c>
      <c r="I21" s="221">
        <v>53</v>
      </c>
      <c r="J21" s="221">
        <v>0</v>
      </c>
      <c r="K21" s="221">
        <v>53</v>
      </c>
      <c r="L21" s="221">
        <v>99</v>
      </c>
      <c r="M21" s="221">
        <v>0</v>
      </c>
      <c r="N21" s="55">
        <v>99</v>
      </c>
    </row>
    <row r="22" spans="1:14" s="32" customFormat="1" ht="25.5" customHeight="1">
      <c r="A22" s="106">
        <v>110</v>
      </c>
      <c r="B22" s="46" t="s">
        <v>28</v>
      </c>
      <c r="C22" s="46" t="s">
        <v>32</v>
      </c>
      <c r="D22" s="221">
        <v>122</v>
      </c>
      <c r="E22" s="104">
        <v>115</v>
      </c>
      <c r="F22" s="47">
        <v>-5.7377049180327822E-2</v>
      </c>
      <c r="G22" s="221">
        <v>115</v>
      </c>
      <c r="H22" s="221">
        <v>0</v>
      </c>
      <c r="I22" s="221">
        <v>44</v>
      </c>
      <c r="J22" s="221">
        <v>0</v>
      </c>
      <c r="K22" s="221">
        <v>44</v>
      </c>
      <c r="L22" s="221">
        <v>71</v>
      </c>
      <c r="M22" s="221">
        <v>0</v>
      </c>
      <c r="N22" s="55">
        <v>71</v>
      </c>
    </row>
    <row r="23" spans="1:14" s="32" customFormat="1" ht="25.5" customHeight="1">
      <c r="A23" s="106">
        <v>103</v>
      </c>
      <c r="B23" s="46" t="s">
        <v>20</v>
      </c>
      <c r="C23" s="46" t="s">
        <v>33</v>
      </c>
      <c r="D23" s="221">
        <v>320</v>
      </c>
      <c r="E23" s="104">
        <v>413</v>
      </c>
      <c r="F23" s="47">
        <v>0.29062499999999991</v>
      </c>
      <c r="G23" s="221">
        <v>413</v>
      </c>
      <c r="H23" s="221">
        <v>0</v>
      </c>
      <c r="I23" s="221">
        <v>47</v>
      </c>
      <c r="J23" s="221">
        <v>0</v>
      </c>
      <c r="K23" s="221">
        <v>47</v>
      </c>
      <c r="L23" s="221">
        <v>366</v>
      </c>
      <c r="M23" s="221">
        <v>0</v>
      </c>
      <c r="N23" s="55">
        <v>366</v>
      </c>
    </row>
    <row r="24" spans="1:14" s="32" customFormat="1" ht="25.5" customHeight="1">
      <c r="A24" s="106">
        <v>112</v>
      </c>
      <c r="B24" s="46" t="s">
        <v>34</v>
      </c>
      <c r="C24" s="46" t="s">
        <v>35</v>
      </c>
      <c r="D24" s="221">
        <v>395</v>
      </c>
      <c r="E24" s="104">
        <v>665</v>
      </c>
      <c r="F24" s="47">
        <v>0.68354430379746844</v>
      </c>
      <c r="G24" s="221">
        <v>493</v>
      </c>
      <c r="H24" s="221">
        <v>172</v>
      </c>
      <c r="I24" s="221">
        <v>124</v>
      </c>
      <c r="J24" s="221">
        <v>46</v>
      </c>
      <c r="K24" s="221">
        <v>170</v>
      </c>
      <c r="L24" s="221">
        <v>369</v>
      </c>
      <c r="M24" s="221">
        <v>126</v>
      </c>
      <c r="N24" s="55">
        <v>495</v>
      </c>
    </row>
    <row r="25" spans="1:14" s="32" customFormat="1" ht="25.5" customHeight="1">
      <c r="A25" s="106">
        <v>149</v>
      </c>
      <c r="B25" s="46" t="s">
        <v>20</v>
      </c>
      <c r="C25" s="46" t="s">
        <v>36</v>
      </c>
      <c r="D25" s="221">
        <v>120</v>
      </c>
      <c r="E25" s="104">
        <v>175</v>
      </c>
      <c r="F25" s="47">
        <v>0.45833333333333326</v>
      </c>
      <c r="G25" s="221">
        <v>175</v>
      </c>
      <c r="H25" s="221">
        <v>0</v>
      </c>
      <c r="I25" s="221">
        <v>41</v>
      </c>
      <c r="J25" s="221">
        <v>0</v>
      </c>
      <c r="K25" s="221">
        <v>41</v>
      </c>
      <c r="L25" s="221">
        <v>134</v>
      </c>
      <c r="M25" s="221">
        <v>0</v>
      </c>
      <c r="N25" s="55">
        <v>134</v>
      </c>
    </row>
    <row r="26" spans="1:14" s="32" customFormat="1" ht="25.5" customHeight="1" thickBot="1">
      <c r="A26" s="42"/>
      <c r="B26" s="43"/>
      <c r="C26" s="43"/>
      <c r="D26" s="48"/>
      <c r="E26" s="48"/>
      <c r="F26" s="49"/>
      <c r="G26" s="44"/>
      <c r="H26" s="44"/>
      <c r="I26" s="44"/>
      <c r="J26" s="44"/>
      <c r="K26" s="44"/>
      <c r="L26" s="44"/>
      <c r="M26" s="44"/>
      <c r="N26" s="219"/>
    </row>
    <row r="27" spans="1:14" s="38" customFormat="1" ht="25.5" customHeight="1" thickBot="1">
      <c r="A27" s="34"/>
      <c r="B27" s="297" t="s">
        <v>37</v>
      </c>
      <c r="C27" s="297"/>
      <c r="D27" s="35">
        <v>1938</v>
      </c>
      <c r="E27" s="35">
        <v>2185</v>
      </c>
      <c r="F27" s="36">
        <v>0.12745098039215685</v>
      </c>
      <c r="G27" s="35">
        <v>2101</v>
      </c>
      <c r="H27" s="35">
        <v>84</v>
      </c>
      <c r="I27" s="35">
        <v>510</v>
      </c>
      <c r="J27" s="35">
        <v>46</v>
      </c>
      <c r="K27" s="35">
        <v>556</v>
      </c>
      <c r="L27" s="35">
        <v>1591</v>
      </c>
      <c r="M27" s="35">
        <v>38</v>
      </c>
      <c r="N27" s="37">
        <v>1629</v>
      </c>
    </row>
    <row r="28" spans="1:14" s="32" customFormat="1" ht="25.5" customHeight="1">
      <c r="A28" s="102">
        <v>143</v>
      </c>
      <c r="B28" s="50" t="s">
        <v>20</v>
      </c>
      <c r="C28" s="51" t="s">
        <v>38</v>
      </c>
      <c r="D28" s="222">
        <v>550</v>
      </c>
      <c r="E28" s="104">
        <v>939</v>
      </c>
      <c r="F28" s="41">
        <v>0.70727272727272728</v>
      </c>
      <c r="G28" s="222">
        <v>855</v>
      </c>
      <c r="H28" s="222">
        <v>84</v>
      </c>
      <c r="I28" s="222">
        <v>496</v>
      </c>
      <c r="J28" s="222">
        <v>46</v>
      </c>
      <c r="K28" s="222">
        <v>542</v>
      </c>
      <c r="L28" s="222">
        <v>359</v>
      </c>
      <c r="M28" s="222">
        <v>38</v>
      </c>
      <c r="N28" s="218">
        <v>397</v>
      </c>
    </row>
    <row r="29" spans="1:14" s="32" customFormat="1" ht="25.5" customHeight="1">
      <c r="A29" s="223">
        <v>157</v>
      </c>
      <c r="B29" s="52" t="s">
        <v>39</v>
      </c>
      <c r="C29" s="53" t="s">
        <v>40</v>
      </c>
      <c r="D29" s="54">
        <v>1388</v>
      </c>
      <c r="E29" s="104">
        <v>1246</v>
      </c>
      <c r="F29" s="47">
        <v>-0.10230547550432278</v>
      </c>
      <c r="G29" s="54">
        <v>1246</v>
      </c>
      <c r="H29" s="54">
        <v>0</v>
      </c>
      <c r="I29" s="54">
        <v>14</v>
      </c>
      <c r="J29" s="54">
        <v>0</v>
      </c>
      <c r="K29" s="54">
        <v>14</v>
      </c>
      <c r="L29" s="54">
        <v>1232</v>
      </c>
      <c r="M29" s="54">
        <v>0</v>
      </c>
      <c r="N29" s="55">
        <v>1232</v>
      </c>
    </row>
    <row r="30" spans="1:14" s="32" customFormat="1" ht="25.5" customHeight="1" thickBot="1">
      <c r="A30" s="224"/>
      <c r="B30" s="43"/>
      <c r="C30" s="43"/>
      <c r="D30" s="43"/>
      <c r="E30" s="44"/>
      <c r="F30" s="45"/>
      <c r="G30" s="44"/>
      <c r="H30" s="43"/>
      <c r="I30" s="43"/>
      <c r="J30" s="43"/>
      <c r="K30" s="43"/>
      <c r="L30" s="43"/>
      <c r="M30" s="43"/>
      <c r="N30" s="225"/>
    </row>
    <row r="31" spans="1:14" s="38" customFormat="1" ht="25.5" customHeight="1">
      <c r="A31" s="226"/>
      <c r="B31" s="298" t="s">
        <v>41</v>
      </c>
      <c r="C31" s="298"/>
      <c r="D31" s="56">
        <v>13392</v>
      </c>
      <c r="E31" s="56">
        <v>19067</v>
      </c>
      <c r="F31" s="57">
        <v>0.4237604540023896</v>
      </c>
      <c r="G31" s="56">
        <v>16857</v>
      </c>
      <c r="H31" s="56">
        <v>2210</v>
      </c>
      <c r="I31" s="56">
        <v>4776</v>
      </c>
      <c r="J31" s="56">
        <v>596</v>
      </c>
      <c r="K31" s="56">
        <v>5372</v>
      </c>
      <c r="L31" s="56">
        <v>12081</v>
      </c>
      <c r="M31" s="56">
        <v>1614</v>
      </c>
      <c r="N31" s="58">
        <v>13695</v>
      </c>
    </row>
    <row r="32" spans="1:14" s="32" customFormat="1" ht="31.5" customHeight="1">
      <c r="A32" s="227">
        <v>113</v>
      </c>
      <c r="B32" s="59" t="s">
        <v>42</v>
      </c>
      <c r="C32" s="59" t="s">
        <v>43</v>
      </c>
      <c r="D32" s="90">
        <v>4931</v>
      </c>
      <c r="E32" s="54">
        <v>8698</v>
      </c>
      <c r="F32" s="47">
        <v>0.7639424051916448</v>
      </c>
      <c r="G32" s="90">
        <v>8694</v>
      </c>
      <c r="H32" s="90">
        <v>4</v>
      </c>
      <c r="I32" s="90">
        <v>981</v>
      </c>
      <c r="J32" s="90">
        <v>1</v>
      </c>
      <c r="K32" s="90">
        <v>982</v>
      </c>
      <c r="L32" s="90">
        <v>7713</v>
      </c>
      <c r="M32" s="90">
        <v>3</v>
      </c>
      <c r="N32" s="90">
        <v>7716</v>
      </c>
    </row>
    <row r="33" spans="1:14" s="32" customFormat="1" ht="22.5" customHeight="1">
      <c r="A33" s="228">
        <v>114</v>
      </c>
      <c r="B33" s="60" t="s">
        <v>44</v>
      </c>
      <c r="C33" s="46" t="s">
        <v>45</v>
      </c>
      <c r="D33" s="54">
        <v>2907</v>
      </c>
      <c r="E33" s="54">
        <v>4958</v>
      </c>
      <c r="F33" s="47">
        <v>0.70553835569315448</v>
      </c>
      <c r="G33" s="54">
        <v>4954</v>
      </c>
      <c r="H33" s="54">
        <v>4</v>
      </c>
      <c r="I33" s="54">
        <v>2982</v>
      </c>
      <c r="J33" s="54">
        <v>3</v>
      </c>
      <c r="K33" s="54">
        <v>2985</v>
      </c>
      <c r="L33" s="54">
        <v>1972</v>
      </c>
      <c r="M33" s="54">
        <v>1</v>
      </c>
      <c r="N33" s="54">
        <v>1973</v>
      </c>
    </row>
    <row r="34" spans="1:14" s="32" customFormat="1" ht="25.5" customHeight="1">
      <c r="A34" s="228">
        <v>129</v>
      </c>
      <c r="B34" s="46" t="s">
        <v>46</v>
      </c>
      <c r="C34" s="46" t="s">
        <v>47</v>
      </c>
      <c r="D34" s="54">
        <v>1275</v>
      </c>
      <c r="E34" s="54">
        <v>2204</v>
      </c>
      <c r="F34" s="47">
        <v>0.72862745098039206</v>
      </c>
      <c r="G34" s="54">
        <v>2</v>
      </c>
      <c r="H34" s="54">
        <v>2202</v>
      </c>
      <c r="I34" s="54">
        <v>2</v>
      </c>
      <c r="J34" s="54">
        <v>592</v>
      </c>
      <c r="K34" s="54">
        <v>594</v>
      </c>
      <c r="L34" s="54">
        <v>0</v>
      </c>
      <c r="M34" s="54">
        <v>1610</v>
      </c>
      <c r="N34" s="54">
        <v>1610</v>
      </c>
    </row>
    <row r="35" spans="1:14" s="32" customFormat="1" ht="25.5" customHeight="1">
      <c r="A35" s="228">
        <v>116</v>
      </c>
      <c r="B35" s="46" t="s">
        <v>20</v>
      </c>
      <c r="C35" s="46" t="s">
        <v>48</v>
      </c>
      <c r="D35" s="54">
        <v>83</v>
      </c>
      <c r="E35" s="54">
        <v>133</v>
      </c>
      <c r="F35" s="47">
        <v>0.60240963855421681</v>
      </c>
      <c r="G35" s="54">
        <v>133</v>
      </c>
      <c r="H35" s="54">
        <v>0</v>
      </c>
      <c r="I35" s="54">
        <v>25</v>
      </c>
      <c r="J35" s="54">
        <v>0</v>
      </c>
      <c r="K35" s="54">
        <v>25</v>
      </c>
      <c r="L35" s="54">
        <v>108</v>
      </c>
      <c r="M35" s="54">
        <v>0</v>
      </c>
      <c r="N35" s="54">
        <v>108</v>
      </c>
    </row>
    <row r="36" spans="1:14" s="32" customFormat="1" ht="25.5" customHeight="1">
      <c r="A36" s="228">
        <v>117</v>
      </c>
      <c r="B36" s="46" t="s">
        <v>20</v>
      </c>
      <c r="C36" s="46" t="s">
        <v>49</v>
      </c>
      <c r="D36" s="54">
        <v>87</v>
      </c>
      <c r="E36" s="54">
        <v>125</v>
      </c>
      <c r="F36" s="47">
        <v>0.43678160919540221</v>
      </c>
      <c r="G36" s="54">
        <v>125</v>
      </c>
      <c r="H36" s="54">
        <v>0</v>
      </c>
      <c r="I36" s="54">
        <v>13</v>
      </c>
      <c r="J36" s="54">
        <v>0</v>
      </c>
      <c r="K36" s="54">
        <v>13</v>
      </c>
      <c r="L36" s="54">
        <v>112</v>
      </c>
      <c r="M36" s="54">
        <v>0</v>
      </c>
      <c r="N36" s="54">
        <v>112</v>
      </c>
    </row>
    <row r="37" spans="1:14" s="32" customFormat="1" ht="25.5" customHeight="1">
      <c r="A37" s="228">
        <v>118</v>
      </c>
      <c r="B37" s="46" t="s">
        <v>20</v>
      </c>
      <c r="C37" s="46" t="s">
        <v>50</v>
      </c>
      <c r="D37" s="54">
        <v>148</v>
      </c>
      <c r="E37" s="54">
        <v>273</v>
      </c>
      <c r="F37" s="47">
        <v>0.84459459459459452</v>
      </c>
      <c r="G37" s="54">
        <v>273</v>
      </c>
      <c r="H37" s="54">
        <v>0</v>
      </c>
      <c r="I37" s="54">
        <v>167</v>
      </c>
      <c r="J37" s="54">
        <v>0</v>
      </c>
      <c r="K37" s="54">
        <v>167</v>
      </c>
      <c r="L37" s="54">
        <v>106</v>
      </c>
      <c r="M37" s="54">
        <v>0</v>
      </c>
      <c r="N37" s="54">
        <v>106</v>
      </c>
    </row>
    <row r="38" spans="1:14" s="32" customFormat="1" ht="25.5" customHeight="1">
      <c r="A38" s="228">
        <v>119</v>
      </c>
      <c r="B38" s="46" t="s">
        <v>51</v>
      </c>
      <c r="C38" s="46" t="s">
        <v>52</v>
      </c>
      <c r="D38" s="54">
        <v>153</v>
      </c>
      <c r="E38" s="54">
        <v>264</v>
      </c>
      <c r="F38" s="47">
        <v>0.72549019607843146</v>
      </c>
      <c r="G38" s="54">
        <v>264</v>
      </c>
      <c r="H38" s="54">
        <v>0</v>
      </c>
      <c r="I38" s="54">
        <v>124</v>
      </c>
      <c r="J38" s="54">
        <v>0</v>
      </c>
      <c r="K38" s="54">
        <v>124</v>
      </c>
      <c r="L38" s="54">
        <v>140</v>
      </c>
      <c r="M38" s="54">
        <v>0</v>
      </c>
      <c r="N38" s="54">
        <v>140</v>
      </c>
    </row>
    <row r="39" spans="1:14" s="32" customFormat="1" ht="25.5" customHeight="1">
      <c r="A39" s="228">
        <v>120</v>
      </c>
      <c r="B39" s="46" t="s">
        <v>20</v>
      </c>
      <c r="C39" s="46" t="s">
        <v>53</v>
      </c>
      <c r="D39" s="54">
        <v>30</v>
      </c>
      <c r="E39" s="54">
        <v>65</v>
      </c>
      <c r="F39" s="47">
        <v>1.1666666666666665</v>
      </c>
      <c r="G39" s="54">
        <v>65</v>
      </c>
      <c r="H39" s="54">
        <v>0</v>
      </c>
      <c r="I39" s="54">
        <v>20</v>
      </c>
      <c r="J39" s="54">
        <v>0</v>
      </c>
      <c r="K39" s="54">
        <v>20</v>
      </c>
      <c r="L39" s="54">
        <v>45</v>
      </c>
      <c r="M39" s="54">
        <v>0</v>
      </c>
      <c r="N39" s="54">
        <v>45</v>
      </c>
    </row>
    <row r="40" spans="1:14" s="32" customFormat="1" ht="25.5" customHeight="1">
      <c r="A40" s="228">
        <v>138</v>
      </c>
      <c r="B40" s="46" t="s">
        <v>20</v>
      </c>
      <c r="C40" s="46" t="s">
        <v>54</v>
      </c>
      <c r="D40" s="54">
        <v>555</v>
      </c>
      <c r="E40" s="54">
        <v>771</v>
      </c>
      <c r="F40" s="47">
        <v>0.38918918918918921</v>
      </c>
      <c r="G40" s="54">
        <v>771</v>
      </c>
      <c r="H40" s="54">
        <v>0</v>
      </c>
      <c r="I40" s="54">
        <v>159</v>
      </c>
      <c r="J40" s="54">
        <v>0</v>
      </c>
      <c r="K40" s="54">
        <v>159</v>
      </c>
      <c r="L40" s="54">
        <v>612</v>
      </c>
      <c r="M40" s="54">
        <v>0</v>
      </c>
      <c r="N40" s="54">
        <v>612</v>
      </c>
    </row>
    <row r="41" spans="1:14" s="32" customFormat="1" ht="25.5" customHeight="1">
      <c r="A41" s="227">
        <v>156</v>
      </c>
      <c r="B41" s="46" t="s">
        <v>39</v>
      </c>
      <c r="C41" s="46" t="s">
        <v>55</v>
      </c>
      <c r="D41" s="54">
        <v>2824</v>
      </c>
      <c r="E41" s="54">
        <v>850</v>
      </c>
      <c r="F41" s="47">
        <v>-0.69900849858356939</v>
      </c>
      <c r="G41" s="54">
        <v>850</v>
      </c>
      <c r="H41" s="54">
        <v>0</v>
      </c>
      <c r="I41" s="54">
        <v>25</v>
      </c>
      <c r="J41" s="54">
        <v>0</v>
      </c>
      <c r="K41" s="54">
        <v>25</v>
      </c>
      <c r="L41" s="54">
        <v>825</v>
      </c>
      <c r="M41" s="54">
        <v>0</v>
      </c>
      <c r="N41" s="54">
        <v>825</v>
      </c>
    </row>
    <row r="42" spans="1:14" s="32" customFormat="1" ht="25.5" customHeight="1">
      <c r="A42" s="228">
        <v>124</v>
      </c>
      <c r="B42" s="46" t="s">
        <v>20</v>
      </c>
      <c r="C42" s="46" t="s">
        <v>56</v>
      </c>
      <c r="D42" s="54">
        <v>60</v>
      </c>
      <c r="E42" s="54">
        <v>121</v>
      </c>
      <c r="F42" s="47">
        <v>1.0166666666666666</v>
      </c>
      <c r="G42" s="54">
        <v>121</v>
      </c>
      <c r="H42" s="54">
        <v>0</v>
      </c>
      <c r="I42" s="54">
        <v>31</v>
      </c>
      <c r="J42" s="54">
        <v>0</v>
      </c>
      <c r="K42" s="54">
        <v>31</v>
      </c>
      <c r="L42" s="54">
        <v>90</v>
      </c>
      <c r="M42" s="54">
        <v>0</v>
      </c>
      <c r="N42" s="54">
        <v>90</v>
      </c>
    </row>
    <row r="43" spans="1:14" s="32" customFormat="1" ht="25.5" customHeight="1">
      <c r="A43" s="228">
        <v>126</v>
      </c>
      <c r="B43" s="46" t="s">
        <v>20</v>
      </c>
      <c r="C43" s="46" t="s">
        <v>57</v>
      </c>
      <c r="D43" s="61">
        <v>117</v>
      </c>
      <c r="E43" s="54">
        <v>164</v>
      </c>
      <c r="F43" s="47">
        <v>0.40170940170940161</v>
      </c>
      <c r="G43" s="61">
        <v>164</v>
      </c>
      <c r="H43" s="61">
        <v>0</v>
      </c>
      <c r="I43" s="61">
        <v>58</v>
      </c>
      <c r="J43" s="61">
        <v>0</v>
      </c>
      <c r="K43" s="61">
        <v>58</v>
      </c>
      <c r="L43" s="61">
        <v>106</v>
      </c>
      <c r="M43" s="61">
        <v>0</v>
      </c>
      <c r="N43" s="61">
        <v>106</v>
      </c>
    </row>
    <row r="44" spans="1:14" s="32" customFormat="1" ht="25.5" customHeight="1">
      <c r="A44" s="228">
        <v>127</v>
      </c>
      <c r="B44" s="46" t="s">
        <v>20</v>
      </c>
      <c r="C44" s="46" t="s">
        <v>58</v>
      </c>
      <c r="D44" s="54">
        <v>70</v>
      </c>
      <c r="E44" s="54">
        <v>133</v>
      </c>
      <c r="F44" s="47">
        <v>0.89999999999999991</v>
      </c>
      <c r="G44" s="54">
        <v>133</v>
      </c>
      <c r="H44" s="54">
        <v>0</v>
      </c>
      <c r="I44" s="54">
        <v>44</v>
      </c>
      <c r="J44" s="54">
        <v>0</v>
      </c>
      <c r="K44" s="54">
        <v>44</v>
      </c>
      <c r="L44" s="54">
        <v>89</v>
      </c>
      <c r="M44" s="54">
        <v>0</v>
      </c>
      <c r="N44" s="54">
        <v>89</v>
      </c>
    </row>
    <row r="45" spans="1:14" s="32" customFormat="1" ht="25.5" customHeight="1">
      <c r="A45" s="228">
        <v>128</v>
      </c>
      <c r="B45" s="46" t="s">
        <v>20</v>
      </c>
      <c r="C45" s="46" t="s">
        <v>59</v>
      </c>
      <c r="D45" s="54">
        <v>152</v>
      </c>
      <c r="E45" s="54">
        <v>308</v>
      </c>
      <c r="F45" s="47">
        <v>1.0263157894736841</v>
      </c>
      <c r="G45" s="54">
        <v>308</v>
      </c>
      <c r="H45" s="54">
        <v>0</v>
      </c>
      <c r="I45" s="54">
        <v>145</v>
      </c>
      <c r="J45" s="54">
        <v>0</v>
      </c>
      <c r="K45" s="54">
        <v>145</v>
      </c>
      <c r="L45" s="54">
        <v>163</v>
      </c>
      <c r="M45" s="54">
        <v>0</v>
      </c>
      <c r="N45" s="54">
        <v>163</v>
      </c>
    </row>
    <row r="46" spans="1:14" s="32" customFormat="1" ht="25.5" customHeight="1" thickBot="1">
      <c r="A46" s="24"/>
      <c r="B46" s="25"/>
      <c r="C46" s="25"/>
      <c r="D46" s="25"/>
      <c r="E46" s="25"/>
      <c r="F46" s="62"/>
      <c r="G46" s="63"/>
      <c r="H46" s="25"/>
      <c r="I46" s="25"/>
      <c r="J46" s="25"/>
      <c r="K46" s="25"/>
      <c r="L46" s="25"/>
      <c r="M46" s="25"/>
      <c r="N46" s="229"/>
    </row>
    <row r="47" spans="1:14" s="38" customFormat="1" ht="25.5" customHeight="1" thickBot="1">
      <c r="A47" s="99"/>
      <c r="B47" s="297" t="s">
        <v>60</v>
      </c>
      <c r="C47" s="297"/>
      <c r="D47" s="35">
        <v>2244</v>
      </c>
      <c r="E47" s="35">
        <v>3314</v>
      </c>
      <c r="F47" s="36">
        <v>0.47682709447415328</v>
      </c>
      <c r="G47" s="35">
        <v>3018</v>
      </c>
      <c r="H47" s="35">
        <v>296</v>
      </c>
      <c r="I47" s="35">
        <v>900</v>
      </c>
      <c r="J47" s="35">
        <v>91</v>
      </c>
      <c r="K47" s="35">
        <v>991</v>
      </c>
      <c r="L47" s="35">
        <v>2118</v>
      </c>
      <c r="M47" s="35">
        <v>205</v>
      </c>
      <c r="N47" s="37">
        <v>2323</v>
      </c>
    </row>
    <row r="48" spans="1:14" s="32" customFormat="1" ht="25.5" customHeight="1">
      <c r="A48" s="102">
        <v>140</v>
      </c>
      <c r="B48" s="40" t="s">
        <v>20</v>
      </c>
      <c r="C48" s="40" t="s">
        <v>61</v>
      </c>
      <c r="D48" s="104">
        <v>276</v>
      </c>
      <c r="E48" s="104">
        <v>265</v>
      </c>
      <c r="F48" s="41">
        <v>-3.9855072463768071E-2</v>
      </c>
      <c r="G48" s="104">
        <v>178</v>
      </c>
      <c r="H48" s="104">
        <v>87</v>
      </c>
      <c r="I48" s="104">
        <v>62</v>
      </c>
      <c r="J48" s="104">
        <v>7</v>
      </c>
      <c r="K48" s="104">
        <v>69</v>
      </c>
      <c r="L48" s="104">
        <v>116</v>
      </c>
      <c r="M48" s="104">
        <v>80</v>
      </c>
      <c r="N48" s="218">
        <v>196</v>
      </c>
    </row>
    <row r="49" spans="1:14" s="32" customFormat="1" ht="25.5" customHeight="1">
      <c r="A49" s="106">
        <v>141</v>
      </c>
      <c r="B49" s="46" t="s">
        <v>20</v>
      </c>
      <c r="C49" s="46" t="s">
        <v>62</v>
      </c>
      <c r="D49" s="221">
        <v>300</v>
      </c>
      <c r="E49" s="104">
        <v>325</v>
      </c>
      <c r="F49" s="47">
        <v>8.3333333333333259E-2</v>
      </c>
      <c r="G49" s="221">
        <v>309</v>
      </c>
      <c r="H49" s="221">
        <v>16</v>
      </c>
      <c r="I49" s="221">
        <v>47</v>
      </c>
      <c r="J49" s="221">
        <v>3</v>
      </c>
      <c r="K49" s="221">
        <v>50</v>
      </c>
      <c r="L49" s="221">
        <v>262</v>
      </c>
      <c r="M49" s="221">
        <v>13</v>
      </c>
      <c r="N49" s="55">
        <v>275</v>
      </c>
    </row>
    <row r="50" spans="1:14" s="32" customFormat="1" ht="25.5" customHeight="1">
      <c r="A50" s="106">
        <v>139</v>
      </c>
      <c r="B50" s="46" t="s">
        <v>20</v>
      </c>
      <c r="C50" s="46" t="s">
        <v>63</v>
      </c>
      <c r="D50" s="221">
        <v>978</v>
      </c>
      <c r="E50" s="104">
        <v>1947</v>
      </c>
      <c r="F50" s="47">
        <v>0.99079754601226999</v>
      </c>
      <c r="G50" s="221">
        <v>1792</v>
      </c>
      <c r="H50" s="221">
        <v>155</v>
      </c>
      <c r="I50" s="221">
        <v>621</v>
      </c>
      <c r="J50" s="221">
        <v>65</v>
      </c>
      <c r="K50" s="221">
        <v>686</v>
      </c>
      <c r="L50" s="221">
        <v>1171</v>
      </c>
      <c r="M50" s="221">
        <v>90</v>
      </c>
      <c r="N50" s="55">
        <v>1261</v>
      </c>
    </row>
    <row r="51" spans="1:14" s="32" customFormat="1" ht="25.5" customHeight="1">
      <c r="A51" s="106">
        <v>142</v>
      </c>
      <c r="B51" s="46" t="s">
        <v>20</v>
      </c>
      <c r="C51" s="46" t="s">
        <v>64</v>
      </c>
      <c r="D51" s="221">
        <v>690</v>
      </c>
      <c r="E51" s="104">
        <v>777</v>
      </c>
      <c r="F51" s="47">
        <v>0.12608695652173907</v>
      </c>
      <c r="G51" s="221">
        <v>739</v>
      </c>
      <c r="H51" s="221">
        <v>38</v>
      </c>
      <c r="I51" s="221">
        <v>170</v>
      </c>
      <c r="J51" s="221">
        <v>16</v>
      </c>
      <c r="K51" s="221">
        <v>186</v>
      </c>
      <c r="L51" s="221">
        <v>569</v>
      </c>
      <c r="M51" s="221">
        <v>22</v>
      </c>
      <c r="N51" s="55">
        <v>591</v>
      </c>
    </row>
    <row r="52" spans="1:14" s="32" customFormat="1" ht="25.5" customHeight="1" thickBot="1">
      <c r="A52" s="224"/>
      <c r="B52" s="43"/>
      <c r="C52" s="43"/>
      <c r="D52" s="64"/>
      <c r="E52" s="64"/>
      <c r="F52" s="49"/>
      <c r="G52" s="44"/>
      <c r="H52" s="43"/>
      <c r="I52" s="43"/>
      <c r="J52" s="43"/>
      <c r="K52" s="43"/>
      <c r="L52" s="43"/>
      <c r="M52" s="43"/>
      <c r="N52" s="225"/>
    </row>
    <row r="53" spans="1:14" s="38" customFormat="1" ht="25.5" customHeight="1" thickBot="1">
      <c r="A53" s="99"/>
      <c r="B53" s="297" t="s">
        <v>65</v>
      </c>
      <c r="C53" s="297"/>
      <c r="D53" s="35">
        <v>4748</v>
      </c>
      <c r="E53" s="35">
        <v>5757</v>
      </c>
      <c r="F53" s="36">
        <v>0.21251053074978943</v>
      </c>
      <c r="G53" s="35">
        <v>5573</v>
      </c>
      <c r="H53" s="35">
        <v>184</v>
      </c>
      <c r="I53" s="35">
        <v>1061</v>
      </c>
      <c r="J53" s="35">
        <v>98</v>
      </c>
      <c r="K53" s="35">
        <v>1159</v>
      </c>
      <c r="L53" s="35">
        <v>4512</v>
      </c>
      <c r="M53" s="35">
        <v>86</v>
      </c>
      <c r="N53" s="37">
        <v>4598</v>
      </c>
    </row>
    <row r="54" spans="1:14" s="32" customFormat="1" ht="25.5" customHeight="1">
      <c r="A54" s="102">
        <v>130</v>
      </c>
      <c r="B54" s="40" t="s">
        <v>66</v>
      </c>
      <c r="C54" s="40" t="s">
        <v>67</v>
      </c>
      <c r="D54" s="104">
        <v>1239</v>
      </c>
      <c r="E54" s="104">
        <v>1261</v>
      </c>
      <c r="F54" s="41">
        <v>1.7756255044390601E-2</v>
      </c>
      <c r="G54" s="104">
        <v>1261</v>
      </c>
      <c r="H54" s="104">
        <v>0</v>
      </c>
      <c r="I54" s="104">
        <v>10</v>
      </c>
      <c r="J54" s="104">
        <v>0</v>
      </c>
      <c r="K54" s="104">
        <v>10</v>
      </c>
      <c r="L54" s="104">
        <v>1251</v>
      </c>
      <c r="M54" s="104">
        <v>0</v>
      </c>
      <c r="N54" s="218">
        <v>1251</v>
      </c>
    </row>
    <row r="55" spans="1:14" s="32" customFormat="1" ht="25.5" customHeight="1">
      <c r="A55" s="106">
        <v>148</v>
      </c>
      <c r="B55" s="46" t="s">
        <v>20</v>
      </c>
      <c r="C55" s="46" t="s">
        <v>67</v>
      </c>
      <c r="D55" s="221">
        <v>2376</v>
      </c>
      <c r="E55" s="104">
        <v>2525</v>
      </c>
      <c r="F55" s="47">
        <v>6.2710437710437716E-2</v>
      </c>
      <c r="G55" s="221">
        <v>2525</v>
      </c>
      <c r="H55" s="221">
        <v>0</v>
      </c>
      <c r="I55" s="221">
        <v>183</v>
      </c>
      <c r="J55" s="221">
        <v>0</v>
      </c>
      <c r="K55" s="221">
        <v>183</v>
      </c>
      <c r="L55" s="221">
        <v>2342</v>
      </c>
      <c r="M55" s="221">
        <v>0</v>
      </c>
      <c r="N55" s="55">
        <v>2342</v>
      </c>
    </row>
    <row r="56" spans="1:14" s="32" customFormat="1" ht="25.5" customHeight="1">
      <c r="A56" s="106">
        <v>133</v>
      </c>
      <c r="B56" s="46" t="s">
        <v>20</v>
      </c>
      <c r="C56" s="46" t="s">
        <v>68</v>
      </c>
      <c r="D56" s="221">
        <v>130</v>
      </c>
      <c r="E56" s="104">
        <v>224</v>
      </c>
      <c r="F56" s="47">
        <v>0.72307692307692317</v>
      </c>
      <c r="G56" s="221">
        <v>223</v>
      </c>
      <c r="H56" s="221">
        <v>1</v>
      </c>
      <c r="I56" s="221">
        <v>114</v>
      </c>
      <c r="J56" s="221">
        <v>1</v>
      </c>
      <c r="K56" s="221">
        <v>115</v>
      </c>
      <c r="L56" s="221">
        <v>109</v>
      </c>
      <c r="M56" s="221">
        <v>0</v>
      </c>
      <c r="N56" s="55">
        <v>109</v>
      </c>
    </row>
    <row r="57" spans="1:14" s="32" customFormat="1" ht="25.5" customHeight="1">
      <c r="A57" s="106">
        <v>131</v>
      </c>
      <c r="B57" s="46" t="s">
        <v>69</v>
      </c>
      <c r="C57" s="46" t="s">
        <v>70</v>
      </c>
      <c r="D57" s="221">
        <v>1003</v>
      </c>
      <c r="E57" s="104">
        <v>1747</v>
      </c>
      <c r="F57" s="47">
        <v>0.7417746759720838</v>
      </c>
      <c r="G57" s="221">
        <v>1564</v>
      </c>
      <c r="H57" s="221">
        <v>183</v>
      </c>
      <c r="I57" s="221">
        <v>754</v>
      </c>
      <c r="J57" s="221">
        <v>97</v>
      </c>
      <c r="K57" s="221">
        <v>851</v>
      </c>
      <c r="L57" s="221">
        <v>810</v>
      </c>
      <c r="M57" s="221">
        <v>86</v>
      </c>
      <c r="N57" s="55">
        <v>896</v>
      </c>
    </row>
    <row r="58" spans="1:14" s="32" customFormat="1" ht="25.5" customHeight="1" thickBot="1">
      <c r="A58" s="224"/>
      <c r="B58" s="43"/>
      <c r="C58" s="43"/>
      <c r="D58" s="44"/>
      <c r="E58" s="44"/>
      <c r="F58" s="45"/>
      <c r="G58" s="44"/>
      <c r="H58" s="44"/>
      <c r="I58" s="44"/>
      <c r="J58" s="44"/>
      <c r="K58" s="44"/>
      <c r="L58" s="44"/>
      <c r="M58" s="44"/>
      <c r="N58" s="225"/>
    </row>
    <row r="59" spans="1:14" s="38" customFormat="1" ht="25.5" customHeight="1" thickBot="1">
      <c r="A59" s="99"/>
      <c r="B59" s="297" t="s">
        <v>71</v>
      </c>
      <c r="C59" s="297"/>
      <c r="D59" s="35">
        <v>790</v>
      </c>
      <c r="E59" s="35">
        <v>814</v>
      </c>
      <c r="F59" s="36">
        <v>3.0379746835442978E-2</v>
      </c>
      <c r="G59" s="35">
        <v>814</v>
      </c>
      <c r="H59" s="35">
        <v>0</v>
      </c>
      <c r="I59" s="35">
        <v>229</v>
      </c>
      <c r="J59" s="35">
        <v>0</v>
      </c>
      <c r="K59" s="35">
        <v>229</v>
      </c>
      <c r="L59" s="35">
        <v>585</v>
      </c>
      <c r="M59" s="35">
        <v>0</v>
      </c>
      <c r="N59" s="37">
        <v>585</v>
      </c>
    </row>
    <row r="60" spans="1:14" s="32" customFormat="1" ht="25.5" customHeight="1">
      <c r="A60" s="102">
        <v>144</v>
      </c>
      <c r="B60" s="40" t="s">
        <v>20</v>
      </c>
      <c r="C60" s="40" t="s">
        <v>72</v>
      </c>
      <c r="D60" s="104">
        <v>168</v>
      </c>
      <c r="E60" s="104">
        <v>197</v>
      </c>
      <c r="F60" s="41">
        <v>0.17261904761904767</v>
      </c>
      <c r="G60" s="104">
        <v>197</v>
      </c>
      <c r="H60" s="104">
        <v>0</v>
      </c>
      <c r="I60" s="104">
        <v>78</v>
      </c>
      <c r="J60" s="104">
        <v>0</v>
      </c>
      <c r="K60" s="104">
        <v>78</v>
      </c>
      <c r="L60" s="104">
        <v>119</v>
      </c>
      <c r="M60" s="104">
        <v>0</v>
      </c>
      <c r="N60" s="218">
        <v>119</v>
      </c>
    </row>
    <row r="61" spans="1:14" s="32" customFormat="1" ht="25.5" customHeight="1">
      <c r="A61" s="106">
        <v>145</v>
      </c>
      <c r="B61" s="46" t="s">
        <v>73</v>
      </c>
      <c r="C61" s="46" t="s">
        <v>74</v>
      </c>
      <c r="D61" s="221">
        <v>385</v>
      </c>
      <c r="E61" s="104">
        <v>241</v>
      </c>
      <c r="F61" s="47">
        <v>-0.37402597402597404</v>
      </c>
      <c r="G61" s="221">
        <v>241</v>
      </c>
      <c r="H61" s="221">
        <v>0</v>
      </c>
      <c r="I61" s="221">
        <v>14</v>
      </c>
      <c r="J61" s="221">
        <v>0</v>
      </c>
      <c r="K61" s="221">
        <v>14</v>
      </c>
      <c r="L61" s="221">
        <v>227</v>
      </c>
      <c r="M61" s="221">
        <v>0</v>
      </c>
      <c r="N61" s="55">
        <v>227</v>
      </c>
    </row>
    <row r="62" spans="1:14" s="32" customFormat="1" ht="25.5" customHeight="1">
      <c r="A62" s="223">
        <v>158</v>
      </c>
      <c r="B62" s="46" t="s">
        <v>75</v>
      </c>
      <c r="C62" s="46" t="s">
        <v>76</v>
      </c>
      <c r="D62" s="221">
        <v>100</v>
      </c>
      <c r="E62" s="104">
        <v>155</v>
      </c>
      <c r="F62" s="47">
        <v>0.55000000000000004</v>
      </c>
      <c r="G62" s="221">
        <v>155</v>
      </c>
      <c r="H62" s="221">
        <v>0</v>
      </c>
      <c r="I62" s="221">
        <v>52</v>
      </c>
      <c r="J62" s="221">
        <v>0</v>
      </c>
      <c r="K62" s="221">
        <v>52</v>
      </c>
      <c r="L62" s="221">
        <v>103</v>
      </c>
      <c r="M62" s="221">
        <v>0</v>
      </c>
      <c r="N62" s="55">
        <v>103</v>
      </c>
    </row>
    <row r="63" spans="1:14" s="32" customFormat="1" ht="25.5" customHeight="1">
      <c r="A63" s="106">
        <v>136</v>
      </c>
      <c r="B63" s="46" t="s">
        <v>20</v>
      </c>
      <c r="C63" s="46" t="s">
        <v>77</v>
      </c>
      <c r="D63" s="221">
        <v>92</v>
      </c>
      <c r="E63" s="104">
        <v>135</v>
      </c>
      <c r="F63" s="47">
        <v>0.46739130434782616</v>
      </c>
      <c r="G63" s="221">
        <v>135</v>
      </c>
      <c r="H63" s="221">
        <v>0</v>
      </c>
      <c r="I63" s="221">
        <v>54</v>
      </c>
      <c r="J63" s="221">
        <v>0</v>
      </c>
      <c r="K63" s="221">
        <v>54</v>
      </c>
      <c r="L63" s="221">
        <v>81</v>
      </c>
      <c r="M63" s="221">
        <v>0</v>
      </c>
      <c r="N63" s="55">
        <v>81</v>
      </c>
    </row>
    <row r="64" spans="1:14" s="32" customFormat="1" ht="25.5" customHeight="1">
      <c r="A64" s="106">
        <v>147</v>
      </c>
      <c r="B64" s="46" t="s">
        <v>20</v>
      </c>
      <c r="C64" s="46" t="s">
        <v>78</v>
      </c>
      <c r="D64" s="221">
        <v>45</v>
      </c>
      <c r="E64" s="104">
        <v>86</v>
      </c>
      <c r="F64" s="47">
        <v>0.9111111111111112</v>
      </c>
      <c r="G64" s="221">
        <v>86</v>
      </c>
      <c r="H64" s="221">
        <v>0</v>
      </c>
      <c r="I64" s="221">
        <v>31</v>
      </c>
      <c r="J64" s="221">
        <v>0</v>
      </c>
      <c r="K64" s="221">
        <v>31</v>
      </c>
      <c r="L64" s="221">
        <v>55</v>
      </c>
      <c r="M64" s="221">
        <v>0</v>
      </c>
      <c r="N64" s="55">
        <v>55</v>
      </c>
    </row>
    <row r="65" spans="1:14" s="32" customFormat="1" ht="24" thickBot="1">
      <c r="A65" s="224"/>
      <c r="B65" s="64"/>
      <c r="C65" s="43"/>
      <c r="D65" s="44"/>
      <c r="E65" s="43"/>
      <c r="F65" s="45"/>
      <c r="G65" s="44"/>
      <c r="H65" s="43"/>
      <c r="I65" s="44"/>
      <c r="J65" s="44"/>
      <c r="K65" s="44"/>
      <c r="L65" s="44"/>
      <c r="M65" s="44"/>
      <c r="N65" s="225"/>
    </row>
    <row r="66" spans="1:14" s="38" customFormat="1" ht="25.5" customHeight="1" thickBot="1">
      <c r="A66" s="99"/>
      <c r="B66" s="299" t="s">
        <v>79</v>
      </c>
      <c r="C66" s="299"/>
      <c r="D66" s="35">
        <v>988</v>
      </c>
      <c r="E66" s="35">
        <v>1129</v>
      </c>
      <c r="F66" s="36">
        <v>0.14271255060728749</v>
      </c>
      <c r="G66" s="35">
        <v>1078</v>
      </c>
      <c r="H66" s="35">
        <v>51</v>
      </c>
      <c r="I66" s="35">
        <v>257</v>
      </c>
      <c r="J66" s="35">
        <v>21</v>
      </c>
      <c r="K66" s="35">
        <v>278</v>
      </c>
      <c r="L66" s="35">
        <v>821</v>
      </c>
      <c r="M66" s="35">
        <v>30</v>
      </c>
      <c r="N66" s="37">
        <v>851</v>
      </c>
    </row>
    <row r="67" spans="1:14" s="230" customFormat="1" ht="36" customHeight="1">
      <c r="A67" s="102">
        <v>152</v>
      </c>
      <c r="B67" s="40" t="s">
        <v>20</v>
      </c>
      <c r="C67" s="40" t="s">
        <v>80</v>
      </c>
      <c r="D67" s="104">
        <v>120</v>
      </c>
      <c r="E67" s="104">
        <v>104</v>
      </c>
      <c r="F67" s="41">
        <v>-0.1333333333333333</v>
      </c>
      <c r="G67" s="104">
        <v>104</v>
      </c>
      <c r="H67" s="104">
        <v>0</v>
      </c>
      <c r="I67" s="104">
        <v>22</v>
      </c>
      <c r="J67" s="104">
        <v>0</v>
      </c>
      <c r="K67" s="104">
        <v>22</v>
      </c>
      <c r="L67" s="104">
        <v>82</v>
      </c>
      <c r="M67" s="104">
        <v>0</v>
      </c>
      <c r="N67" s="218">
        <v>82</v>
      </c>
    </row>
    <row r="68" spans="1:14" s="234" customFormat="1" ht="36" customHeight="1" thickBot="1">
      <c r="A68" s="231">
        <v>153</v>
      </c>
      <c r="B68" s="65" t="s">
        <v>81</v>
      </c>
      <c r="C68" s="65" t="s">
        <v>82</v>
      </c>
      <c r="D68" s="232">
        <v>868</v>
      </c>
      <c r="E68" s="104">
        <v>1025</v>
      </c>
      <c r="F68" s="66">
        <v>0.18087557603686633</v>
      </c>
      <c r="G68" s="232">
        <v>974</v>
      </c>
      <c r="H68" s="232">
        <v>51</v>
      </c>
      <c r="I68" s="232">
        <v>235</v>
      </c>
      <c r="J68" s="232">
        <v>21</v>
      </c>
      <c r="K68" s="232">
        <v>256</v>
      </c>
      <c r="L68" s="232">
        <v>739</v>
      </c>
      <c r="M68" s="232">
        <v>30</v>
      </c>
      <c r="N68" s="233">
        <v>769</v>
      </c>
    </row>
    <row r="69" spans="1:14" s="230" customFormat="1" ht="19.5" customHeight="1">
      <c r="A69" s="67"/>
      <c r="B69" s="67"/>
      <c r="C69" s="67"/>
      <c r="D69" s="68"/>
      <c r="E69" s="68"/>
      <c r="F69" s="69"/>
      <c r="G69" s="70"/>
      <c r="H69" s="68"/>
      <c r="I69" s="68"/>
      <c r="J69" s="68"/>
      <c r="K69" s="68"/>
      <c r="L69" s="68"/>
      <c r="M69" s="68"/>
      <c r="N69" s="68"/>
    </row>
    <row r="70" spans="1:14" s="230" customFormat="1" ht="20.25" customHeight="1">
      <c r="A70" s="32"/>
      <c r="B70" s="72"/>
      <c r="C70" s="73"/>
      <c r="D70" s="74"/>
      <c r="E70" s="33"/>
      <c r="F70" s="75"/>
      <c r="G70" s="33"/>
      <c r="H70" s="74"/>
      <c r="I70" s="76"/>
      <c r="J70" s="77"/>
      <c r="K70" s="74"/>
      <c r="L70" s="33"/>
      <c r="M70" s="33"/>
      <c r="N70" s="31"/>
    </row>
    <row r="71" spans="1:14" s="230" customFormat="1" ht="20.25" customHeight="1" thickBot="1">
      <c r="A71" s="32"/>
      <c r="B71" s="72"/>
      <c r="C71" s="73"/>
      <c r="D71" s="74"/>
      <c r="E71" s="33"/>
      <c r="F71" s="75"/>
      <c r="G71" s="74"/>
      <c r="H71" s="33"/>
      <c r="I71" s="74"/>
      <c r="J71" s="77"/>
      <c r="K71" s="74"/>
      <c r="L71" s="74"/>
      <c r="M71" s="76"/>
      <c r="N71" s="235"/>
    </row>
    <row r="72" spans="1:14" s="236" customFormat="1" ht="36" customHeight="1" thickBot="1">
      <c r="A72" s="78">
        <v>200</v>
      </c>
      <c r="B72" s="293" t="s">
        <v>83</v>
      </c>
      <c r="C72" s="293"/>
      <c r="D72" s="201">
        <v>14414</v>
      </c>
      <c r="E72" s="201">
        <v>24611</v>
      </c>
      <c r="F72" s="20">
        <v>0.70743721381989721</v>
      </c>
      <c r="G72" s="201">
        <v>22699</v>
      </c>
      <c r="H72" s="201">
        <v>1912</v>
      </c>
      <c r="I72" s="201">
        <v>7485</v>
      </c>
      <c r="J72" s="201">
        <v>657</v>
      </c>
      <c r="K72" s="201">
        <v>8142</v>
      </c>
      <c r="L72" s="201">
        <v>15214</v>
      </c>
      <c r="M72" s="201">
        <v>1255</v>
      </c>
      <c r="N72" s="22">
        <v>16469</v>
      </c>
    </row>
    <row r="73" spans="1:14" s="230" customFormat="1" ht="21" customHeight="1" thickBot="1">
      <c r="A73" s="237"/>
      <c r="B73" s="79"/>
      <c r="C73" s="26"/>
      <c r="D73" s="27"/>
      <c r="E73" s="27"/>
      <c r="F73" s="28"/>
      <c r="G73" s="80"/>
      <c r="H73" s="80"/>
      <c r="I73" s="80"/>
      <c r="J73" s="81"/>
      <c r="K73" s="80"/>
      <c r="L73" s="80"/>
      <c r="M73" s="80"/>
      <c r="N73" s="82"/>
    </row>
    <row r="74" spans="1:14" s="238" customFormat="1" ht="36" customHeight="1" thickBot="1">
      <c r="A74" s="99"/>
      <c r="B74" s="301" t="s">
        <v>84</v>
      </c>
      <c r="C74" s="301"/>
      <c r="D74" s="35">
        <v>3328</v>
      </c>
      <c r="E74" s="35">
        <v>4354</v>
      </c>
      <c r="F74" s="36">
        <v>0.30829326923076916</v>
      </c>
      <c r="G74" s="35">
        <v>4099</v>
      </c>
      <c r="H74" s="35">
        <v>255</v>
      </c>
      <c r="I74" s="35">
        <v>920</v>
      </c>
      <c r="J74" s="35">
        <v>96</v>
      </c>
      <c r="K74" s="35">
        <v>1016</v>
      </c>
      <c r="L74" s="35">
        <v>3179</v>
      </c>
      <c r="M74" s="35">
        <v>159</v>
      </c>
      <c r="N74" s="37">
        <v>3338</v>
      </c>
    </row>
    <row r="75" spans="1:14" s="230" customFormat="1" ht="36" customHeight="1">
      <c r="A75" s="102">
        <v>202</v>
      </c>
      <c r="B75" s="40" t="s">
        <v>20</v>
      </c>
      <c r="C75" s="40" t="s">
        <v>85</v>
      </c>
      <c r="D75" s="104">
        <v>176</v>
      </c>
      <c r="E75" s="104">
        <v>164</v>
      </c>
      <c r="F75" s="41">
        <v>-6.8181818181818232E-2</v>
      </c>
      <c r="G75" s="104">
        <v>164</v>
      </c>
      <c r="H75" s="104">
        <v>0</v>
      </c>
      <c r="I75" s="104">
        <v>9</v>
      </c>
      <c r="J75" s="104">
        <v>0</v>
      </c>
      <c r="K75" s="104">
        <v>9</v>
      </c>
      <c r="L75" s="104">
        <v>155</v>
      </c>
      <c r="M75" s="104">
        <v>0</v>
      </c>
      <c r="N75" s="218">
        <v>155</v>
      </c>
    </row>
    <row r="76" spans="1:14" s="230" customFormat="1" ht="36" customHeight="1">
      <c r="A76" s="106">
        <v>203</v>
      </c>
      <c r="B76" s="46" t="s">
        <v>20</v>
      </c>
      <c r="C76" s="83" t="s">
        <v>86</v>
      </c>
      <c r="D76" s="221">
        <v>48</v>
      </c>
      <c r="E76" s="104">
        <v>168</v>
      </c>
      <c r="F76" s="41">
        <v>2.5</v>
      </c>
      <c r="G76" s="221">
        <v>168</v>
      </c>
      <c r="H76" s="221">
        <v>0</v>
      </c>
      <c r="I76" s="221">
        <v>48</v>
      </c>
      <c r="J76" s="221">
        <v>0</v>
      </c>
      <c r="K76" s="221">
        <v>48</v>
      </c>
      <c r="L76" s="221">
        <v>120</v>
      </c>
      <c r="M76" s="221">
        <v>0</v>
      </c>
      <c r="N76" s="55">
        <v>120</v>
      </c>
    </row>
    <row r="77" spans="1:14" s="230" customFormat="1" ht="36" customHeight="1">
      <c r="A77" s="106">
        <v>204</v>
      </c>
      <c r="B77" s="46" t="s">
        <v>20</v>
      </c>
      <c r="C77" s="83" t="s">
        <v>87</v>
      </c>
      <c r="D77" s="221">
        <v>84</v>
      </c>
      <c r="E77" s="104">
        <v>148</v>
      </c>
      <c r="F77" s="41">
        <v>0.76190476190476186</v>
      </c>
      <c r="G77" s="221">
        <v>148</v>
      </c>
      <c r="H77" s="221">
        <v>0</v>
      </c>
      <c r="I77" s="221">
        <v>35</v>
      </c>
      <c r="J77" s="221">
        <v>0</v>
      </c>
      <c r="K77" s="221">
        <v>35</v>
      </c>
      <c r="L77" s="221">
        <v>113</v>
      </c>
      <c r="M77" s="221">
        <v>0</v>
      </c>
      <c r="N77" s="55">
        <v>113</v>
      </c>
    </row>
    <row r="78" spans="1:14" s="230" customFormat="1" ht="36" customHeight="1">
      <c r="A78" s="106">
        <v>235</v>
      </c>
      <c r="B78" s="46" t="s">
        <v>88</v>
      </c>
      <c r="C78" s="83" t="s">
        <v>89</v>
      </c>
      <c r="D78" s="221">
        <v>2524</v>
      </c>
      <c r="E78" s="104">
        <v>2916</v>
      </c>
      <c r="F78" s="41">
        <v>0.15530903328050716</v>
      </c>
      <c r="G78" s="221">
        <v>2915</v>
      </c>
      <c r="H78" s="221">
        <v>1</v>
      </c>
      <c r="I78" s="221">
        <v>554</v>
      </c>
      <c r="J78" s="221">
        <v>1</v>
      </c>
      <c r="K78" s="221">
        <v>555</v>
      </c>
      <c r="L78" s="221">
        <v>2361</v>
      </c>
      <c r="M78" s="221">
        <v>0</v>
      </c>
      <c r="N78" s="55">
        <v>2361</v>
      </c>
    </row>
    <row r="79" spans="1:14" s="230" customFormat="1" ht="36" customHeight="1">
      <c r="A79" s="106">
        <v>209</v>
      </c>
      <c r="B79" s="46" t="s">
        <v>90</v>
      </c>
      <c r="C79" s="83" t="s">
        <v>89</v>
      </c>
      <c r="D79" s="221">
        <v>100</v>
      </c>
      <c r="E79" s="104">
        <v>212</v>
      </c>
      <c r="F79" s="41">
        <v>1.1200000000000001</v>
      </c>
      <c r="G79" s="221">
        <v>0</v>
      </c>
      <c r="H79" s="221">
        <v>212</v>
      </c>
      <c r="I79" s="221">
        <v>0</v>
      </c>
      <c r="J79" s="221">
        <v>77</v>
      </c>
      <c r="K79" s="221">
        <v>77</v>
      </c>
      <c r="L79" s="221">
        <v>0</v>
      </c>
      <c r="M79" s="221">
        <v>135</v>
      </c>
      <c r="N79" s="55">
        <v>135</v>
      </c>
    </row>
    <row r="80" spans="1:14" s="230" customFormat="1" ht="30" customHeight="1">
      <c r="A80" s="106">
        <v>206</v>
      </c>
      <c r="B80" s="46" t="s">
        <v>20</v>
      </c>
      <c r="C80" s="83" t="s">
        <v>91</v>
      </c>
      <c r="D80" s="221">
        <v>66</v>
      </c>
      <c r="E80" s="104">
        <v>165</v>
      </c>
      <c r="F80" s="41">
        <v>1.5</v>
      </c>
      <c r="G80" s="221">
        <v>165</v>
      </c>
      <c r="H80" s="221">
        <v>0</v>
      </c>
      <c r="I80" s="221">
        <v>110</v>
      </c>
      <c r="J80" s="221">
        <v>0</v>
      </c>
      <c r="K80" s="221">
        <v>110</v>
      </c>
      <c r="L80" s="221">
        <v>55</v>
      </c>
      <c r="M80" s="221">
        <v>0</v>
      </c>
      <c r="N80" s="55">
        <v>55</v>
      </c>
    </row>
    <row r="81" spans="1:14" s="230" customFormat="1" ht="36" customHeight="1">
      <c r="A81" s="106">
        <v>207</v>
      </c>
      <c r="B81" s="46" t="s">
        <v>20</v>
      </c>
      <c r="C81" s="83" t="s">
        <v>92</v>
      </c>
      <c r="D81" s="221">
        <v>230</v>
      </c>
      <c r="E81" s="104">
        <v>466</v>
      </c>
      <c r="F81" s="41">
        <v>1.026086956521739</v>
      </c>
      <c r="G81" s="221">
        <v>424</v>
      </c>
      <c r="H81" s="221">
        <v>42</v>
      </c>
      <c r="I81" s="221">
        <v>148</v>
      </c>
      <c r="J81" s="221">
        <v>18</v>
      </c>
      <c r="K81" s="221">
        <v>166</v>
      </c>
      <c r="L81" s="221">
        <v>276</v>
      </c>
      <c r="M81" s="221">
        <v>24</v>
      </c>
      <c r="N81" s="55">
        <v>300</v>
      </c>
    </row>
    <row r="82" spans="1:14" s="230" customFormat="1" ht="36" customHeight="1">
      <c r="A82" s="106">
        <v>208</v>
      </c>
      <c r="B82" s="46" t="s">
        <v>20</v>
      </c>
      <c r="C82" s="83" t="s">
        <v>93</v>
      </c>
      <c r="D82" s="221">
        <v>100</v>
      </c>
      <c r="E82" s="104">
        <v>115</v>
      </c>
      <c r="F82" s="41">
        <v>0.14999999999999991</v>
      </c>
      <c r="G82" s="221">
        <v>115</v>
      </c>
      <c r="H82" s="221">
        <v>0</v>
      </c>
      <c r="I82" s="221">
        <v>16</v>
      </c>
      <c r="J82" s="221">
        <v>0</v>
      </c>
      <c r="K82" s="221">
        <v>16</v>
      </c>
      <c r="L82" s="221">
        <v>99</v>
      </c>
      <c r="M82" s="221">
        <v>0</v>
      </c>
      <c r="N82" s="55">
        <v>99</v>
      </c>
    </row>
    <row r="83" spans="1:14" s="230" customFormat="1" ht="22.5" customHeight="1" thickBot="1">
      <c r="A83" s="224"/>
      <c r="B83" s="84"/>
      <c r="C83" s="85"/>
      <c r="D83" s="44"/>
      <c r="E83" s="44"/>
      <c r="F83" s="45"/>
      <c r="G83" s="44"/>
      <c r="H83" s="44"/>
      <c r="I83" s="44"/>
      <c r="J83" s="44"/>
      <c r="K83" s="44"/>
      <c r="L83" s="44"/>
      <c r="M83" s="44"/>
      <c r="N83" s="239"/>
    </row>
    <row r="84" spans="1:14" s="238" customFormat="1" ht="36" customHeight="1" thickBot="1">
      <c r="A84" s="99"/>
      <c r="B84" s="301" t="s">
        <v>94</v>
      </c>
      <c r="C84" s="301"/>
      <c r="D84" s="35">
        <v>1276</v>
      </c>
      <c r="E84" s="35">
        <v>2392</v>
      </c>
      <c r="F84" s="36">
        <v>0.87460815047021945</v>
      </c>
      <c r="G84" s="35">
        <v>2203</v>
      </c>
      <c r="H84" s="35">
        <v>189</v>
      </c>
      <c r="I84" s="35">
        <v>822</v>
      </c>
      <c r="J84" s="35">
        <v>68</v>
      </c>
      <c r="K84" s="35">
        <v>890</v>
      </c>
      <c r="L84" s="35">
        <v>1381</v>
      </c>
      <c r="M84" s="35">
        <v>121</v>
      </c>
      <c r="N84" s="37">
        <v>1502</v>
      </c>
    </row>
    <row r="85" spans="1:14" s="230" customFormat="1" ht="36" customHeight="1">
      <c r="A85" s="102">
        <v>217</v>
      </c>
      <c r="B85" s="40" t="s">
        <v>20</v>
      </c>
      <c r="C85" s="86" t="s">
        <v>95</v>
      </c>
      <c r="D85" s="104">
        <v>280</v>
      </c>
      <c r="E85" s="104">
        <v>490</v>
      </c>
      <c r="F85" s="41">
        <v>0.75</v>
      </c>
      <c r="G85" s="104">
        <v>411</v>
      </c>
      <c r="H85" s="104">
        <v>79</v>
      </c>
      <c r="I85" s="104">
        <v>80</v>
      </c>
      <c r="J85" s="104">
        <v>14</v>
      </c>
      <c r="K85" s="104">
        <v>94</v>
      </c>
      <c r="L85" s="104">
        <v>331</v>
      </c>
      <c r="M85" s="104">
        <v>65</v>
      </c>
      <c r="N85" s="218">
        <v>396</v>
      </c>
    </row>
    <row r="86" spans="1:14" s="230" customFormat="1" ht="36" customHeight="1">
      <c r="A86" s="106">
        <v>219</v>
      </c>
      <c r="B86" s="46" t="s">
        <v>20</v>
      </c>
      <c r="C86" s="83" t="s">
        <v>96</v>
      </c>
      <c r="D86" s="221">
        <v>70</v>
      </c>
      <c r="E86" s="104">
        <v>89</v>
      </c>
      <c r="F86" s="47">
        <v>0.27142857142857135</v>
      </c>
      <c r="G86" s="221">
        <v>89</v>
      </c>
      <c r="H86" s="221">
        <v>0</v>
      </c>
      <c r="I86" s="221">
        <v>14</v>
      </c>
      <c r="J86" s="221">
        <v>0</v>
      </c>
      <c r="K86" s="221">
        <v>14</v>
      </c>
      <c r="L86" s="221">
        <v>75</v>
      </c>
      <c r="M86" s="221">
        <v>0</v>
      </c>
      <c r="N86" s="55">
        <v>75</v>
      </c>
    </row>
    <row r="87" spans="1:14" s="230" customFormat="1" ht="36" customHeight="1">
      <c r="A87" s="106">
        <v>215</v>
      </c>
      <c r="B87" s="46" t="s">
        <v>97</v>
      </c>
      <c r="C87" s="83" t="s">
        <v>98</v>
      </c>
      <c r="D87" s="221">
        <v>568</v>
      </c>
      <c r="E87" s="104">
        <v>1277</v>
      </c>
      <c r="F87" s="47">
        <v>1.2482394366197185</v>
      </c>
      <c r="G87" s="221">
        <v>1193</v>
      </c>
      <c r="H87" s="221">
        <v>84</v>
      </c>
      <c r="I87" s="221">
        <v>410</v>
      </c>
      <c r="J87" s="221">
        <v>39</v>
      </c>
      <c r="K87" s="221">
        <v>449</v>
      </c>
      <c r="L87" s="221">
        <v>783</v>
      </c>
      <c r="M87" s="221">
        <v>45</v>
      </c>
      <c r="N87" s="55">
        <v>828</v>
      </c>
    </row>
    <row r="88" spans="1:14" s="230" customFormat="1" ht="36" customHeight="1">
      <c r="A88" s="106">
        <v>222</v>
      </c>
      <c r="B88" s="46" t="s">
        <v>20</v>
      </c>
      <c r="C88" s="83" t="s">
        <v>99</v>
      </c>
      <c r="D88" s="221">
        <v>238</v>
      </c>
      <c r="E88" s="104">
        <v>371</v>
      </c>
      <c r="F88" s="47">
        <v>0.55882352941176472</v>
      </c>
      <c r="G88" s="221">
        <v>358</v>
      </c>
      <c r="H88" s="221">
        <v>13</v>
      </c>
      <c r="I88" s="221">
        <v>258</v>
      </c>
      <c r="J88" s="221">
        <v>10</v>
      </c>
      <c r="K88" s="221">
        <v>268</v>
      </c>
      <c r="L88" s="221">
        <v>100</v>
      </c>
      <c r="M88" s="221">
        <v>3</v>
      </c>
      <c r="N88" s="55">
        <v>103</v>
      </c>
    </row>
    <row r="89" spans="1:14" s="230" customFormat="1" ht="36" customHeight="1">
      <c r="A89" s="106">
        <v>221</v>
      </c>
      <c r="B89" s="46" t="s">
        <v>20</v>
      </c>
      <c r="C89" s="83" t="s">
        <v>100</v>
      </c>
      <c r="D89" s="221">
        <v>120</v>
      </c>
      <c r="E89" s="104">
        <v>165</v>
      </c>
      <c r="F89" s="47">
        <v>0.375</v>
      </c>
      <c r="G89" s="221">
        <v>152</v>
      </c>
      <c r="H89" s="221">
        <v>13</v>
      </c>
      <c r="I89" s="221">
        <v>60</v>
      </c>
      <c r="J89" s="221">
        <v>5</v>
      </c>
      <c r="K89" s="221">
        <v>65</v>
      </c>
      <c r="L89" s="221">
        <v>92</v>
      </c>
      <c r="M89" s="221">
        <v>8</v>
      </c>
      <c r="N89" s="55">
        <v>100</v>
      </c>
    </row>
    <row r="90" spans="1:14" s="230" customFormat="1" ht="26.25" customHeight="1" thickBot="1">
      <c r="A90" s="224"/>
      <c r="B90" s="84"/>
      <c r="C90" s="85"/>
      <c r="D90" s="48"/>
      <c r="E90" s="87"/>
      <c r="F90" s="88"/>
      <c r="G90" s="240"/>
      <c r="H90" s="241"/>
      <c r="I90" s="241"/>
      <c r="J90" s="241"/>
      <c r="K90" s="240"/>
      <c r="L90" s="241"/>
      <c r="M90" s="241"/>
      <c r="N90" s="242"/>
    </row>
    <row r="91" spans="1:14" s="238" customFormat="1" ht="36" customHeight="1" thickBot="1">
      <c r="A91" s="99"/>
      <c r="B91" s="301" t="s">
        <v>101</v>
      </c>
      <c r="C91" s="301"/>
      <c r="D91" s="35">
        <v>360</v>
      </c>
      <c r="E91" s="35">
        <v>641</v>
      </c>
      <c r="F91" s="36">
        <v>0.78055555555555545</v>
      </c>
      <c r="G91" s="35">
        <v>587</v>
      </c>
      <c r="H91" s="35">
        <v>54</v>
      </c>
      <c r="I91" s="35">
        <v>225</v>
      </c>
      <c r="J91" s="35">
        <v>9</v>
      </c>
      <c r="K91" s="35">
        <v>234</v>
      </c>
      <c r="L91" s="35">
        <v>362</v>
      </c>
      <c r="M91" s="35">
        <v>45</v>
      </c>
      <c r="N91" s="37">
        <v>407</v>
      </c>
    </row>
    <row r="92" spans="1:14" s="230" customFormat="1" ht="36" customHeight="1">
      <c r="A92" s="102">
        <v>224</v>
      </c>
      <c r="B92" s="40" t="s">
        <v>20</v>
      </c>
      <c r="C92" s="86" t="s">
        <v>102</v>
      </c>
      <c r="D92" s="104">
        <v>360</v>
      </c>
      <c r="E92" s="104">
        <v>641</v>
      </c>
      <c r="F92" s="41">
        <v>0.78055555555555545</v>
      </c>
      <c r="G92" s="104">
        <v>587</v>
      </c>
      <c r="H92" s="104">
        <v>54</v>
      </c>
      <c r="I92" s="104">
        <v>225</v>
      </c>
      <c r="J92" s="104">
        <v>9</v>
      </c>
      <c r="K92" s="104">
        <v>234</v>
      </c>
      <c r="L92" s="104">
        <v>362</v>
      </c>
      <c r="M92" s="104">
        <v>45</v>
      </c>
      <c r="N92" s="218">
        <v>407</v>
      </c>
    </row>
    <row r="93" spans="1:14" s="230" customFormat="1" ht="21" customHeight="1" thickBot="1">
      <c r="A93" s="224"/>
      <c r="B93" s="84"/>
      <c r="C93" s="85"/>
      <c r="D93" s="44"/>
      <c r="E93" s="44"/>
      <c r="F93" s="45"/>
      <c r="G93" s="44"/>
      <c r="H93" s="44"/>
      <c r="I93" s="44"/>
      <c r="J93" s="44"/>
      <c r="K93" s="44"/>
      <c r="L93" s="44"/>
      <c r="M93" s="44"/>
      <c r="N93" s="239"/>
    </row>
    <row r="94" spans="1:14" s="238" customFormat="1" ht="36" customHeight="1">
      <c r="A94" s="226"/>
      <c r="B94" s="302" t="s">
        <v>103</v>
      </c>
      <c r="C94" s="302"/>
      <c r="D94" s="56">
        <v>9450</v>
      </c>
      <c r="E94" s="56">
        <v>17224</v>
      </c>
      <c r="F94" s="57">
        <v>0.82264550264550262</v>
      </c>
      <c r="G94" s="56">
        <v>15810</v>
      </c>
      <c r="H94" s="56">
        <v>1414</v>
      </c>
      <c r="I94" s="56">
        <v>5518</v>
      </c>
      <c r="J94" s="56">
        <v>484</v>
      </c>
      <c r="K94" s="56">
        <v>6002</v>
      </c>
      <c r="L94" s="56">
        <v>10292</v>
      </c>
      <c r="M94" s="56">
        <v>930</v>
      </c>
      <c r="N94" s="58">
        <v>11222</v>
      </c>
    </row>
    <row r="95" spans="1:14" s="230" customFormat="1" ht="36" customHeight="1">
      <c r="A95" s="106">
        <v>228</v>
      </c>
      <c r="B95" s="46" t="s">
        <v>20</v>
      </c>
      <c r="C95" s="83" t="s">
        <v>104</v>
      </c>
      <c r="D95" s="54">
        <v>260</v>
      </c>
      <c r="E95" s="54">
        <v>630</v>
      </c>
      <c r="F95" s="47">
        <v>1.4230769230769229</v>
      </c>
      <c r="G95" s="54">
        <v>597</v>
      </c>
      <c r="H95" s="54">
        <v>33</v>
      </c>
      <c r="I95" s="54">
        <v>357</v>
      </c>
      <c r="J95" s="54">
        <v>14</v>
      </c>
      <c r="K95" s="54">
        <v>371</v>
      </c>
      <c r="L95" s="54">
        <v>240</v>
      </c>
      <c r="M95" s="54">
        <v>19</v>
      </c>
      <c r="N95" s="55">
        <v>259</v>
      </c>
    </row>
    <row r="96" spans="1:14" s="230" customFormat="1" ht="36" customHeight="1">
      <c r="A96" s="106">
        <v>227</v>
      </c>
      <c r="B96" s="46" t="s">
        <v>20</v>
      </c>
      <c r="C96" s="83" t="s">
        <v>105</v>
      </c>
      <c r="D96" s="54">
        <v>821</v>
      </c>
      <c r="E96" s="54">
        <v>1245</v>
      </c>
      <c r="F96" s="47">
        <v>0.51644336175395855</v>
      </c>
      <c r="G96" s="54">
        <v>1163</v>
      </c>
      <c r="H96" s="54">
        <v>82</v>
      </c>
      <c r="I96" s="54">
        <v>380</v>
      </c>
      <c r="J96" s="54">
        <v>36</v>
      </c>
      <c r="K96" s="54">
        <v>416</v>
      </c>
      <c r="L96" s="54">
        <v>783</v>
      </c>
      <c r="M96" s="54">
        <v>46</v>
      </c>
      <c r="N96" s="55">
        <v>829</v>
      </c>
    </row>
    <row r="97" spans="1:14" s="89" customFormat="1" ht="26.25" customHeight="1">
      <c r="A97" s="223">
        <v>239</v>
      </c>
      <c r="B97" s="46" t="s">
        <v>20</v>
      </c>
      <c r="C97" s="83" t="s">
        <v>106</v>
      </c>
      <c r="D97" s="54">
        <v>102</v>
      </c>
      <c r="E97" s="54">
        <v>166</v>
      </c>
      <c r="F97" s="47">
        <v>0.62745098039215685</v>
      </c>
      <c r="G97" s="54">
        <v>166</v>
      </c>
      <c r="H97" s="54">
        <v>0</v>
      </c>
      <c r="I97" s="54">
        <v>77</v>
      </c>
      <c r="J97" s="54">
        <v>0</v>
      </c>
      <c r="K97" s="54">
        <v>77</v>
      </c>
      <c r="L97" s="54">
        <v>89</v>
      </c>
      <c r="M97" s="54">
        <v>0</v>
      </c>
      <c r="N97" s="55">
        <v>89</v>
      </c>
    </row>
    <row r="98" spans="1:14" s="230" customFormat="1" ht="36" customHeight="1">
      <c r="A98" s="106">
        <v>226</v>
      </c>
      <c r="B98" s="46" t="s">
        <v>107</v>
      </c>
      <c r="C98" s="83" t="s">
        <v>108</v>
      </c>
      <c r="D98" s="54">
        <v>1667</v>
      </c>
      <c r="E98" s="54">
        <v>6271</v>
      </c>
      <c r="F98" s="47">
        <v>2.761847630473905</v>
      </c>
      <c r="G98" s="54">
        <v>6268</v>
      </c>
      <c r="H98" s="54">
        <v>3</v>
      </c>
      <c r="I98" s="54">
        <v>3041</v>
      </c>
      <c r="J98" s="54">
        <v>2</v>
      </c>
      <c r="K98" s="54">
        <v>3043</v>
      </c>
      <c r="L98" s="54">
        <v>3227</v>
      </c>
      <c r="M98" s="54">
        <v>1</v>
      </c>
      <c r="N98" s="55">
        <v>3228</v>
      </c>
    </row>
    <row r="99" spans="1:14" s="230" customFormat="1" ht="36" customHeight="1">
      <c r="A99" s="223">
        <v>238</v>
      </c>
      <c r="B99" s="46" t="s">
        <v>20</v>
      </c>
      <c r="C99" s="83" t="s">
        <v>109</v>
      </c>
      <c r="D99" s="54">
        <v>412</v>
      </c>
      <c r="E99" s="54">
        <v>759</v>
      </c>
      <c r="F99" s="47">
        <v>0.84223300970873782</v>
      </c>
      <c r="G99" s="54">
        <v>759</v>
      </c>
      <c r="H99" s="54">
        <v>0</v>
      </c>
      <c r="I99" s="54">
        <v>276</v>
      </c>
      <c r="J99" s="54">
        <v>0</v>
      </c>
      <c r="K99" s="54">
        <v>276</v>
      </c>
      <c r="L99" s="54">
        <v>483</v>
      </c>
      <c r="M99" s="54">
        <v>0</v>
      </c>
      <c r="N99" s="55">
        <v>483</v>
      </c>
    </row>
    <row r="100" spans="1:14" s="243" customFormat="1" ht="36" customHeight="1">
      <c r="A100" s="223">
        <v>242</v>
      </c>
      <c r="B100" s="59" t="s">
        <v>110</v>
      </c>
      <c r="C100" s="59" t="s">
        <v>111</v>
      </c>
      <c r="D100" s="90">
        <v>4309</v>
      </c>
      <c r="E100" s="54">
        <v>4780</v>
      </c>
      <c r="F100" s="91">
        <v>0.10930610350429326</v>
      </c>
      <c r="G100" s="90">
        <v>3526</v>
      </c>
      <c r="H100" s="90">
        <v>1254</v>
      </c>
      <c r="I100" s="90">
        <v>232</v>
      </c>
      <c r="J100" s="90">
        <v>410</v>
      </c>
      <c r="K100" s="90">
        <v>642</v>
      </c>
      <c r="L100" s="90">
        <v>3294</v>
      </c>
      <c r="M100" s="90">
        <v>844</v>
      </c>
      <c r="N100" s="92">
        <v>4138</v>
      </c>
    </row>
    <row r="101" spans="1:14" s="230" customFormat="1" ht="36" customHeight="1">
      <c r="A101" s="106">
        <v>225</v>
      </c>
      <c r="B101" s="46" t="s">
        <v>112</v>
      </c>
      <c r="C101" s="83" t="s">
        <v>113</v>
      </c>
      <c r="D101" s="54">
        <v>1257</v>
      </c>
      <c r="E101" s="54">
        <v>2444</v>
      </c>
      <c r="F101" s="47">
        <v>0.94431185361972947</v>
      </c>
      <c r="G101" s="54">
        <v>2443</v>
      </c>
      <c r="H101" s="54">
        <v>1</v>
      </c>
      <c r="I101" s="54">
        <v>861</v>
      </c>
      <c r="J101" s="54">
        <v>0</v>
      </c>
      <c r="K101" s="54">
        <v>861</v>
      </c>
      <c r="L101" s="54">
        <v>1582</v>
      </c>
      <c r="M101" s="54">
        <v>1</v>
      </c>
      <c r="N101" s="55">
        <v>1583</v>
      </c>
    </row>
    <row r="102" spans="1:14" s="89" customFormat="1" ht="26.25" customHeight="1">
      <c r="A102" s="223">
        <v>240</v>
      </c>
      <c r="B102" s="59" t="s">
        <v>20</v>
      </c>
      <c r="C102" s="59" t="s">
        <v>114</v>
      </c>
      <c r="D102" s="90">
        <v>80</v>
      </c>
      <c r="E102" s="54">
        <v>147</v>
      </c>
      <c r="F102" s="93">
        <v>0.83749999999999991</v>
      </c>
      <c r="G102" s="90">
        <v>147</v>
      </c>
      <c r="H102" s="90">
        <v>0</v>
      </c>
      <c r="I102" s="90">
        <v>54</v>
      </c>
      <c r="J102" s="90">
        <v>0</v>
      </c>
      <c r="K102" s="90">
        <v>54</v>
      </c>
      <c r="L102" s="90">
        <v>93</v>
      </c>
      <c r="M102" s="90">
        <v>0</v>
      </c>
      <c r="N102" s="92">
        <v>93</v>
      </c>
    </row>
    <row r="103" spans="1:14" s="89" customFormat="1" ht="26.25" customHeight="1">
      <c r="A103" s="223">
        <v>241</v>
      </c>
      <c r="B103" s="46" t="s">
        <v>20</v>
      </c>
      <c r="C103" s="83" t="s">
        <v>115</v>
      </c>
      <c r="D103" s="54">
        <v>120</v>
      </c>
      <c r="E103" s="54">
        <v>194</v>
      </c>
      <c r="F103" s="47">
        <v>0.6166666666666667</v>
      </c>
      <c r="G103" s="54">
        <v>194</v>
      </c>
      <c r="H103" s="54">
        <v>0</v>
      </c>
      <c r="I103" s="54">
        <v>74</v>
      </c>
      <c r="J103" s="54">
        <v>0</v>
      </c>
      <c r="K103" s="54">
        <v>74</v>
      </c>
      <c r="L103" s="54">
        <v>120</v>
      </c>
      <c r="M103" s="54">
        <v>0</v>
      </c>
      <c r="N103" s="55">
        <v>120</v>
      </c>
    </row>
    <row r="104" spans="1:14" s="230" customFormat="1" ht="36" customHeight="1" thickBot="1">
      <c r="A104" s="244">
        <v>233</v>
      </c>
      <c r="B104" s="65" t="s">
        <v>20</v>
      </c>
      <c r="C104" s="94" t="s">
        <v>116</v>
      </c>
      <c r="D104" s="245">
        <v>422</v>
      </c>
      <c r="E104" s="245">
        <v>588</v>
      </c>
      <c r="F104" s="66">
        <v>0.39336492890995256</v>
      </c>
      <c r="G104" s="245">
        <v>547</v>
      </c>
      <c r="H104" s="245">
        <v>41</v>
      </c>
      <c r="I104" s="245">
        <v>166</v>
      </c>
      <c r="J104" s="245">
        <v>22</v>
      </c>
      <c r="K104" s="245">
        <v>188</v>
      </c>
      <c r="L104" s="245">
        <v>381</v>
      </c>
      <c r="M104" s="245">
        <v>19</v>
      </c>
      <c r="N104" s="233">
        <v>400</v>
      </c>
    </row>
    <row r="105" spans="1:14" s="89" customFormat="1" ht="22.5" customHeight="1">
      <c r="A105" s="246"/>
      <c r="B105" s="246"/>
      <c r="C105" s="246"/>
      <c r="D105" s="76"/>
      <c r="E105" s="76"/>
      <c r="F105" s="95"/>
      <c r="G105" s="74"/>
      <c r="H105" s="76"/>
      <c r="I105" s="76"/>
      <c r="J105" s="77"/>
      <c r="K105" s="76"/>
      <c r="L105" s="76"/>
      <c r="M105" s="96"/>
      <c r="N105" s="246"/>
    </row>
    <row r="106" spans="1:14" s="89" customFormat="1" ht="22.5" customHeight="1">
      <c r="A106" s="246"/>
      <c r="B106" s="246"/>
      <c r="C106" s="246"/>
      <c r="D106" s="76"/>
      <c r="E106" s="76"/>
      <c r="F106" s="95"/>
      <c r="G106" s="74"/>
      <c r="H106" s="76"/>
      <c r="I106" s="76"/>
      <c r="J106" s="77"/>
      <c r="K106" s="76"/>
      <c r="L106" s="76"/>
      <c r="M106" s="96"/>
      <c r="N106" s="246"/>
    </row>
    <row r="107" spans="1:14" s="31" customFormat="1" ht="28.5" customHeight="1">
      <c r="B107" s="97"/>
      <c r="C107" s="98"/>
      <c r="D107" s="27"/>
      <c r="E107" s="27"/>
      <c r="F107" s="28"/>
      <c r="G107" s="27"/>
      <c r="H107" s="27"/>
      <c r="I107" s="27"/>
      <c r="J107" s="29"/>
      <c r="K107" s="27"/>
      <c r="L107" s="27"/>
      <c r="M107" s="27"/>
    </row>
    <row r="108" spans="1:14" s="32" customFormat="1" ht="28.5" customHeight="1" thickBot="1">
      <c r="B108" s="72"/>
      <c r="C108" s="73"/>
      <c r="D108" s="74"/>
      <c r="E108" s="33"/>
      <c r="F108" s="75"/>
      <c r="G108" s="74"/>
      <c r="H108" s="33"/>
      <c r="I108" s="74"/>
      <c r="J108" s="77"/>
      <c r="K108" s="74"/>
      <c r="L108" s="74"/>
      <c r="M108" s="76"/>
      <c r="N108" s="235"/>
    </row>
    <row r="109" spans="1:14" s="23" customFormat="1" ht="37.5" customHeight="1" thickBot="1">
      <c r="A109" s="78">
        <v>300</v>
      </c>
      <c r="B109" s="303" t="s">
        <v>117</v>
      </c>
      <c r="C109" s="303"/>
      <c r="D109" s="201">
        <v>7180</v>
      </c>
      <c r="E109" s="201">
        <v>13886</v>
      </c>
      <c r="F109" s="20">
        <v>0.93398328690807797</v>
      </c>
      <c r="G109" s="201">
        <v>13420</v>
      </c>
      <c r="H109" s="201">
        <v>466</v>
      </c>
      <c r="I109" s="201">
        <v>6814</v>
      </c>
      <c r="J109" s="21">
        <v>245</v>
      </c>
      <c r="K109" s="201">
        <v>7059</v>
      </c>
      <c r="L109" s="201">
        <v>6606</v>
      </c>
      <c r="M109" s="201">
        <v>221</v>
      </c>
      <c r="N109" s="22">
        <v>6827</v>
      </c>
    </row>
    <row r="110" spans="1:14" s="32" customFormat="1" ht="26.25" customHeight="1" thickBot="1">
      <c r="A110" s="237"/>
      <c r="B110" s="97"/>
      <c r="C110" s="98"/>
      <c r="D110" s="27"/>
      <c r="E110" s="27"/>
      <c r="F110" s="28"/>
      <c r="G110" s="80"/>
      <c r="H110" s="80"/>
      <c r="I110" s="80"/>
      <c r="J110" s="81"/>
      <c r="K110" s="80"/>
      <c r="L110" s="80"/>
      <c r="M110" s="80"/>
      <c r="N110" s="82"/>
    </row>
    <row r="111" spans="1:14" s="38" customFormat="1" ht="37.5" customHeight="1" thickBot="1">
      <c r="A111" s="99"/>
      <c r="B111" s="300" t="s">
        <v>118</v>
      </c>
      <c r="C111" s="300"/>
      <c r="D111" s="100">
        <v>1144</v>
      </c>
      <c r="E111" s="35">
        <v>2862</v>
      </c>
      <c r="F111" s="101">
        <v>1.5017482517482517</v>
      </c>
      <c r="G111" s="100">
        <v>2856</v>
      </c>
      <c r="H111" s="100">
        <v>6</v>
      </c>
      <c r="I111" s="100">
        <v>1588</v>
      </c>
      <c r="J111" s="100">
        <v>6</v>
      </c>
      <c r="K111" s="100">
        <v>1594</v>
      </c>
      <c r="L111" s="100">
        <v>1268</v>
      </c>
      <c r="M111" s="100">
        <v>0</v>
      </c>
      <c r="N111" s="100">
        <v>1268</v>
      </c>
    </row>
    <row r="112" spans="1:14" s="32" customFormat="1" ht="37.5" customHeight="1">
      <c r="A112" s="102">
        <v>301</v>
      </c>
      <c r="B112" s="40" t="s">
        <v>119</v>
      </c>
      <c r="C112" s="86" t="s">
        <v>120</v>
      </c>
      <c r="D112" s="103">
        <v>454</v>
      </c>
      <c r="E112" s="104">
        <v>1164</v>
      </c>
      <c r="F112" s="105">
        <v>1.5638766519823788</v>
      </c>
      <c r="G112" s="103">
        <v>1161</v>
      </c>
      <c r="H112" s="103">
        <v>3</v>
      </c>
      <c r="I112" s="103">
        <v>854</v>
      </c>
      <c r="J112" s="103">
        <v>3</v>
      </c>
      <c r="K112" s="103">
        <v>857</v>
      </c>
      <c r="L112" s="103">
        <v>307</v>
      </c>
      <c r="M112" s="103">
        <v>0</v>
      </c>
      <c r="N112" s="103">
        <v>307</v>
      </c>
    </row>
    <row r="113" spans="1:14" s="32" customFormat="1" ht="37.5" customHeight="1">
      <c r="A113" s="106">
        <v>322</v>
      </c>
      <c r="B113" s="107" t="s">
        <v>121</v>
      </c>
      <c r="C113" s="53" t="s">
        <v>120</v>
      </c>
      <c r="D113" s="61">
        <v>640</v>
      </c>
      <c r="E113" s="104">
        <v>1598</v>
      </c>
      <c r="F113" s="108">
        <v>1.4968750000000002</v>
      </c>
      <c r="G113" s="61">
        <v>1595</v>
      </c>
      <c r="H113" s="61">
        <v>3</v>
      </c>
      <c r="I113" s="61">
        <v>663</v>
      </c>
      <c r="J113" s="61">
        <v>3</v>
      </c>
      <c r="K113" s="61">
        <v>666</v>
      </c>
      <c r="L113" s="61">
        <v>932</v>
      </c>
      <c r="M113" s="61">
        <v>0</v>
      </c>
      <c r="N113" s="61">
        <v>932</v>
      </c>
    </row>
    <row r="114" spans="1:14" s="32" customFormat="1" ht="37.5" customHeight="1">
      <c r="A114" s="106">
        <v>302</v>
      </c>
      <c r="B114" s="46" t="s">
        <v>122</v>
      </c>
      <c r="C114" s="53" t="s">
        <v>123</v>
      </c>
      <c r="D114" s="61">
        <v>50</v>
      </c>
      <c r="E114" s="104">
        <v>100</v>
      </c>
      <c r="F114" s="108">
        <v>1</v>
      </c>
      <c r="G114" s="61">
        <v>100</v>
      </c>
      <c r="H114" s="61">
        <v>0</v>
      </c>
      <c r="I114" s="61">
        <v>71</v>
      </c>
      <c r="J114" s="61">
        <v>0</v>
      </c>
      <c r="K114" s="61">
        <v>71</v>
      </c>
      <c r="L114" s="61">
        <v>29</v>
      </c>
      <c r="M114" s="61">
        <v>0</v>
      </c>
      <c r="N114" s="61">
        <v>29</v>
      </c>
    </row>
    <row r="115" spans="1:14" s="32" customFormat="1" ht="27.75" customHeight="1" thickBot="1">
      <c r="A115" s="224"/>
      <c r="B115" s="109"/>
      <c r="C115" s="110"/>
      <c r="D115" s="111"/>
      <c r="E115" s="44"/>
      <c r="F115" s="112"/>
      <c r="G115" s="111"/>
      <c r="H115" s="111"/>
      <c r="I115" s="111"/>
      <c r="J115" s="111"/>
      <c r="K115" s="111"/>
      <c r="L115" s="111"/>
      <c r="M115" s="111"/>
      <c r="N115" s="113"/>
    </row>
    <row r="116" spans="1:14" s="38" customFormat="1" ht="37.5" customHeight="1" thickBot="1">
      <c r="A116" s="99"/>
      <c r="B116" s="300" t="s">
        <v>124</v>
      </c>
      <c r="C116" s="300"/>
      <c r="D116" s="100">
        <v>1438</v>
      </c>
      <c r="E116" s="35">
        <v>2744</v>
      </c>
      <c r="F116" s="101">
        <v>0.90820584144645333</v>
      </c>
      <c r="G116" s="100">
        <v>2739</v>
      </c>
      <c r="H116" s="100">
        <v>5</v>
      </c>
      <c r="I116" s="100">
        <v>1432</v>
      </c>
      <c r="J116" s="100">
        <v>4</v>
      </c>
      <c r="K116" s="100">
        <v>1436</v>
      </c>
      <c r="L116" s="100">
        <v>1307</v>
      </c>
      <c r="M116" s="100">
        <v>1</v>
      </c>
      <c r="N116" s="114">
        <v>1308</v>
      </c>
    </row>
    <row r="117" spans="1:14" s="32" customFormat="1" ht="37.5" customHeight="1">
      <c r="A117" s="102">
        <v>303</v>
      </c>
      <c r="B117" s="40" t="s">
        <v>20</v>
      </c>
      <c r="C117" s="51" t="s">
        <v>125</v>
      </c>
      <c r="D117" s="103">
        <v>1382</v>
      </c>
      <c r="E117" s="104">
        <v>2571</v>
      </c>
      <c r="F117" s="105">
        <v>0.86034732272069459</v>
      </c>
      <c r="G117" s="103">
        <v>2566</v>
      </c>
      <c r="H117" s="103">
        <v>5</v>
      </c>
      <c r="I117" s="103">
        <v>1335</v>
      </c>
      <c r="J117" s="103">
        <v>4</v>
      </c>
      <c r="K117" s="103">
        <v>1339</v>
      </c>
      <c r="L117" s="103">
        <v>1231</v>
      </c>
      <c r="M117" s="103">
        <v>1</v>
      </c>
      <c r="N117" s="103">
        <v>1232</v>
      </c>
    </row>
    <row r="118" spans="1:14" s="32" customFormat="1" ht="37.5" customHeight="1">
      <c r="A118" s="106">
        <v>305</v>
      </c>
      <c r="B118" s="46" t="s">
        <v>20</v>
      </c>
      <c r="C118" s="83" t="s">
        <v>126</v>
      </c>
      <c r="D118" s="61">
        <v>56</v>
      </c>
      <c r="E118" s="104">
        <v>173</v>
      </c>
      <c r="F118" s="108">
        <v>2.0892857142857144</v>
      </c>
      <c r="G118" s="61">
        <v>173</v>
      </c>
      <c r="H118" s="61">
        <v>0</v>
      </c>
      <c r="I118" s="61">
        <v>97</v>
      </c>
      <c r="J118" s="61">
        <v>0</v>
      </c>
      <c r="K118" s="61">
        <v>97</v>
      </c>
      <c r="L118" s="61">
        <v>76</v>
      </c>
      <c r="M118" s="61">
        <v>0</v>
      </c>
      <c r="N118" s="61">
        <v>76</v>
      </c>
    </row>
    <row r="119" spans="1:14" s="32" customFormat="1" ht="26.25" customHeight="1" thickBot="1">
      <c r="A119" s="224"/>
      <c r="B119" s="109"/>
      <c r="C119" s="110"/>
      <c r="D119" s="111"/>
      <c r="E119" s="44"/>
      <c r="F119" s="112"/>
      <c r="G119" s="111"/>
      <c r="H119" s="111"/>
      <c r="I119" s="111"/>
      <c r="J119" s="111"/>
      <c r="K119" s="111"/>
      <c r="L119" s="111"/>
      <c r="M119" s="111"/>
      <c r="N119" s="113"/>
    </row>
    <row r="120" spans="1:14" s="38" customFormat="1" ht="37.5" customHeight="1" thickBot="1">
      <c r="A120" s="99"/>
      <c r="B120" s="300" t="s">
        <v>127</v>
      </c>
      <c r="C120" s="300"/>
      <c r="D120" s="100">
        <v>1844</v>
      </c>
      <c r="E120" s="35">
        <v>2668</v>
      </c>
      <c r="F120" s="101">
        <v>0.44685466377440353</v>
      </c>
      <c r="G120" s="100">
        <v>2582</v>
      </c>
      <c r="H120" s="100">
        <v>86</v>
      </c>
      <c r="I120" s="100">
        <v>1005</v>
      </c>
      <c r="J120" s="100">
        <v>49</v>
      </c>
      <c r="K120" s="100">
        <v>1054</v>
      </c>
      <c r="L120" s="100">
        <v>1577</v>
      </c>
      <c r="M120" s="100">
        <v>37</v>
      </c>
      <c r="N120" s="114">
        <v>1614</v>
      </c>
    </row>
    <row r="121" spans="1:14" s="32" customFormat="1" ht="37.5" customHeight="1">
      <c r="A121" s="102">
        <v>307</v>
      </c>
      <c r="B121" s="40" t="s">
        <v>128</v>
      </c>
      <c r="C121" s="51" t="s">
        <v>129</v>
      </c>
      <c r="D121" s="103">
        <v>256</v>
      </c>
      <c r="E121" s="104">
        <v>1101</v>
      </c>
      <c r="F121" s="105">
        <v>3.30078125</v>
      </c>
      <c r="G121" s="103">
        <v>1015</v>
      </c>
      <c r="H121" s="103">
        <v>86</v>
      </c>
      <c r="I121" s="103">
        <v>663</v>
      </c>
      <c r="J121" s="103">
        <v>49</v>
      </c>
      <c r="K121" s="103">
        <v>712</v>
      </c>
      <c r="L121" s="103">
        <v>352</v>
      </c>
      <c r="M121" s="103">
        <v>37</v>
      </c>
      <c r="N121" s="103">
        <v>389</v>
      </c>
    </row>
    <row r="122" spans="1:14" s="32" customFormat="1" ht="37.5" customHeight="1">
      <c r="A122" s="106">
        <v>323</v>
      </c>
      <c r="B122" s="46" t="s">
        <v>130</v>
      </c>
      <c r="C122" s="53" t="s">
        <v>129</v>
      </c>
      <c r="D122" s="61">
        <v>1588</v>
      </c>
      <c r="E122" s="104">
        <v>1567</v>
      </c>
      <c r="F122" s="108">
        <v>-1.3224181360201537E-2</v>
      </c>
      <c r="G122" s="61">
        <v>1567</v>
      </c>
      <c r="H122" s="61">
        <v>0</v>
      </c>
      <c r="I122" s="61">
        <v>342</v>
      </c>
      <c r="J122" s="61">
        <v>0</v>
      </c>
      <c r="K122" s="61">
        <v>342</v>
      </c>
      <c r="L122" s="61">
        <v>1225</v>
      </c>
      <c r="M122" s="61">
        <v>0</v>
      </c>
      <c r="N122" s="61">
        <v>1225</v>
      </c>
    </row>
    <row r="123" spans="1:14" s="32" customFormat="1" ht="27.75" customHeight="1" thickBot="1">
      <c r="A123" s="42"/>
      <c r="B123" s="109"/>
      <c r="C123" s="110"/>
      <c r="D123" s="111"/>
      <c r="E123" s="44"/>
      <c r="F123" s="112"/>
      <c r="G123" s="111"/>
      <c r="H123" s="111"/>
      <c r="I123" s="111"/>
      <c r="J123" s="111"/>
      <c r="K123" s="111"/>
      <c r="L123" s="111"/>
      <c r="M123" s="111"/>
      <c r="N123" s="113"/>
    </row>
    <row r="124" spans="1:14" s="38" customFormat="1" ht="37.5" customHeight="1" thickBot="1">
      <c r="A124" s="34"/>
      <c r="B124" s="300" t="s">
        <v>131</v>
      </c>
      <c r="C124" s="300"/>
      <c r="D124" s="100">
        <v>1490</v>
      </c>
      <c r="E124" s="35">
        <v>2240</v>
      </c>
      <c r="F124" s="101">
        <v>0.73417582417582394</v>
      </c>
      <c r="G124" s="100">
        <v>2116</v>
      </c>
      <c r="H124" s="100">
        <v>124</v>
      </c>
      <c r="I124" s="100">
        <v>869</v>
      </c>
      <c r="J124" s="100">
        <v>40</v>
      </c>
      <c r="K124" s="100">
        <v>909</v>
      </c>
      <c r="L124" s="100">
        <v>1247</v>
      </c>
      <c r="M124" s="100">
        <v>84</v>
      </c>
      <c r="N124" s="114">
        <v>1331</v>
      </c>
    </row>
    <row r="125" spans="1:14" s="32" customFormat="1" ht="37.5" customHeight="1">
      <c r="A125" s="102">
        <v>308</v>
      </c>
      <c r="B125" s="40" t="s">
        <v>23</v>
      </c>
      <c r="C125" s="51" t="s">
        <v>132</v>
      </c>
      <c r="D125" s="103">
        <v>840</v>
      </c>
      <c r="E125" s="104">
        <v>2046</v>
      </c>
      <c r="F125" s="105">
        <v>1.4357142857142855</v>
      </c>
      <c r="G125" s="103">
        <v>1922</v>
      </c>
      <c r="H125" s="103">
        <v>124</v>
      </c>
      <c r="I125" s="103">
        <v>863</v>
      </c>
      <c r="J125" s="103">
        <v>40</v>
      </c>
      <c r="K125" s="103">
        <v>903</v>
      </c>
      <c r="L125" s="103">
        <v>1059</v>
      </c>
      <c r="M125" s="103">
        <v>84</v>
      </c>
      <c r="N125" s="103">
        <v>1143</v>
      </c>
    </row>
    <row r="126" spans="1:14" s="32" customFormat="1" ht="37.5" customHeight="1">
      <c r="A126" s="115">
        <v>324</v>
      </c>
      <c r="B126" s="46" t="s">
        <v>75</v>
      </c>
      <c r="C126" s="53" t="s">
        <v>133</v>
      </c>
      <c r="D126" s="61">
        <v>650</v>
      </c>
      <c r="E126" s="104">
        <v>194</v>
      </c>
      <c r="F126" s="108">
        <v>-0.70153846153846156</v>
      </c>
      <c r="G126" s="61">
        <v>194</v>
      </c>
      <c r="H126" s="61">
        <v>0</v>
      </c>
      <c r="I126" s="61">
        <v>6</v>
      </c>
      <c r="J126" s="61">
        <v>0</v>
      </c>
      <c r="K126" s="61">
        <v>6</v>
      </c>
      <c r="L126" s="61">
        <v>188</v>
      </c>
      <c r="M126" s="61">
        <v>0</v>
      </c>
      <c r="N126" s="61">
        <v>188</v>
      </c>
    </row>
    <row r="127" spans="1:14" s="32" customFormat="1" ht="28.5" customHeight="1" thickBot="1">
      <c r="A127" s="42"/>
      <c r="B127" s="109"/>
      <c r="C127" s="110"/>
      <c r="D127" s="116"/>
      <c r="E127" s="117"/>
      <c r="F127" s="112"/>
      <c r="G127" s="111"/>
      <c r="H127" s="111"/>
      <c r="I127" s="111"/>
      <c r="J127" s="111"/>
      <c r="K127" s="111"/>
      <c r="L127" s="111"/>
      <c r="M127" s="111"/>
      <c r="N127" s="113"/>
    </row>
    <row r="128" spans="1:14" s="38" customFormat="1" ht="37.5" customHeight="1" thickBot="1">
      <c r="A128" s="99"/>
      <c r="B128" s="300" t="s">
        <v>134</v>
      </c>
      <c r="C128" s="300"/>
      <c r="D128" s="100">
        <v>100</v>
      </c>
      <c r="E128" s="35">
        <v>412</v>
      </c>
      <c r="F128" s="101">
        <v>3.12</v>
      </c>
      <c r="G128" s="100">
        <v>411</v>
      </c>
      <c r="H128" s="100">
        <v>1</v>
      </c>
      <c r="I128" s="100">
        <v>323</v>
      </c>
      <c r="J128" s="100">
        <v>1</v>
      </c>
      <c r="K128" s="100">
        <v>324</v>
      </c>
      <c r="L128" s="100">
        <v>88</v>
      </c>
      <c r="M128" s="100">
        <v>0</v>
      </c>
      <c r="N128" s="114">
        <v>88</v>
      </c>
    </row>
    <row r="129" spans="1:14" s="32" customFormat="1" ht="37.5" customHeight="1">
      <c r="A129" s="102">
        <v>313</v>
      </c>
      <c r="B129" s="40" t="s">
        <v>20</v>
      </c>
      <c r="C129" s="51" t="s">
        <v>135</v>
      </c>
      <c r="D129" s="103">
        <v>100</v>
      </c>
      <c r="E129" s="104">
        <v>412</v>
      </c>
      <c r="F129" s="105">
        <v>3.12</v>
      </c>
      <c r="G129" s="103">
        <v>411</v>
      </c>
      <c r="H129" s="103">
        <v>1</v>
      </c>
      <c r="I129" s="103">
        <v>323</v>
      </c>
      <c r="J129" s="103">
        <v>1</v>
      </c>
      <c r="K129" s="103">
        <v>324</v>
      </c>
      <c r="L129" s="103">
        <v>88</v>
      </c>
      <c r="M129" s="103">
        <v>0</v>
      </c>
      <c r="N129" s="103">
        <v>88</v>
      </c>
    </row>
    <row r="130" spans="1:14" s="32" customFormat="1" ht="24.75" customHeight="1" thickBot="1">
      <c r="A130" s="224"/>
      <c r="B130" s="109"/>
      <c r="C130" s="110"/>
      <c r="D130" s="111"/>
      <c r="E130" s="44"/>
      <c r="F130" s="112"/>
      <c r="G130" s="111"/>
      <c r="H130" s="111"/>
      <c r="I130" s="111"/>
      <c r="J130" s="111"/>
      <c r="K130" s="111"/>
      <c r="L130" s="111"/>
      <c r="M130" s="111"/>
      <c r="N130" s="113"/>
    </row>
    <row r="131" spans="1:14" s="38" customFormat="1" ht="37.5" customHeight="1" thickBot="1">
      <c r="A131" s="99"/>
      <c r="B131" s="300" t="s">
        <v>136</v>
      </c>
      <c r="C131" s="300"/>
      <c r="D131" s="100">
        <v>471</v>
      </c>
      <c r="E131" s="35">
        <v>1520</v>
      </c>
      <c r="F131" s="101">
        <v>2.2271762208067942</v>
      </c>
      <c r="G131" s="100">
        <v>1403</v>
      </c>
      <c r="H131" s="100">
        <v>117</v>
      </c>
      <c r="I131" s="100">
        <v>736</v>
      </c>
      <c r="J131" s="100">
        <v>55</v>
      </c>
      <c r="K131" s="100">
        <v>791</v>
      </c>
      <c r="L131" s="100">
        <v>667</v>
      </c>
      <c r="M131" s="100">
        <v>62</v>
      </c>
      <c r="N131" s="114">
        <v>729</v>
      </c>
    </row>
    <row r="132" spans="1:14" s="32" customFormat="1" ht="37.5" customHeight="1">
      <c r="A132" s="102">
        <v>315</v>
      </c>
      <c r="B132" s="40" t="s">
        <v>20</v>
      </c>
      <c r="C132" s="51" t="s">
        <v>137</v>
      </c>
      <c r="D132" s="118">
        <v>91</v>
      </c>
      <c r="E132" s="104">
        <v>186</v>
      </c>
      <c r="F132" s="119">
        <v>1.0439560439560438</v>
      </c>
      <c r="G132" s="118">
        <v>186</v>
      </c>
      <c r="H132" s="118">
        <v>0</v>
      </c>
      <c r="I132" s="118">
        <v>79</v>
      </c>
      <c r="J132" s="118">
        <v>0</v>
      </c>
      <c r="K132" s="118">
        <v>79</v>
      </c>
      <c r="L132" s="118">
        <v>107</v>
      </c>
      <c r="M132" s="118">
        <v>0</v>
      </c>
      <c r="N132" s="118">
        <v>107</v>
      </c>
    </row>
    <row r="133" spans="1:14" s="32" customFormat="1" ht="37.5" customHeight="1">
      <c r="A133" s="106">
        <v>316</v>
      </c>
      <c r="B133" s="46" t="s">
        <v>20</v>
      </c>
      <c r="C133" s="53" t="s">
        <v>138</v>
      </c>
      <c r="D133" s="120">
        <v>68</v>
      </c>
      <c r="E133" s="104">
        <v>110</v>
      </c>
      <c r="F133" s="121">
        <v>0.61764705882352944</v>
      </c>
      <c r="G133" s="120">
        <v>110</v>
      </c>
      <c r="H133" s="120">
        <v>0</v>
      </c>
      <c r="I133" s="120">
        <v>67</v>
      </c>
      <c r="J133" s="120">
        <v>0</v>
      </c>
      <c r="K133" s="120">
        <v>67</v>
      </c>
      <c r="L133" s="120">
        <v>43</v>
      </c>
      <c r="M133" s="120">
        <v>0</v>
      </c>
      <c r="N133" s="120">
        <v>43</v>
      </c>
    </row>
    <row r="134" spans="1:14" s="32" customFormat="1" ht="37.5" customHeight="1">
      <c r="A134" s="106">
        <v>314</v>
      </c>
      <c r="B134" s="46" t="s">
        <v>20</v>
      </c>
      <c r="C134" s="53" t="s">
        <v>139</v>
      </c>
      <c r="D134" s="120">
        <v>312</v>
      </c>
      <c r="E134" s="104">
        <v>1224</v>
      </c>
      <c r="F134" s="121">
        <v>2.9230769230769229</v>
      </c>
      <c r="G134" s="120">
        <v>1107</v>
      </c>
      <c r="H134" s="120">
        <v>117</v>
      </c>
      <c r="I134" s="120">
        <v>590</v>
      </c>
      <c r="J134" s="120">
        <v>55</v>
      </c>
      <c r="K134" s="120">
        <v>645</v>
      </c>
      <c r="L134" s="120">
        <v>517</v>
      </c>
      <c r="M134" s="120">
        <v>62</v>
      </c>
      <c r="N134" s="120">
        <v>579</v>
      </c>
    </row>
    <row r="135" spans="1:14" s="32" customFormat="1" ht="27.75" customHeight="1" thickBot="1">
      <c r="A135" s="224"/>
      <c r="B135" s="109"/>
      <c r="C135" s="110"/>
      <c r="D135" s="111"/>
      <c r="E135" s="44"/>
      <c r="F135" s="112"/>
      <c r="G135" s="111"/>
      <c r="H135" s="111"/>
      <c r="I135" s="111"/>
      <c r="J135" s="111"/>
      <c r="K135" s="111"/>
      <c r="L135" s="111"/>
      <c r="M135" s="111"/>
      <c r="N135" s="113"/>
    </row>
    <row r="136" spans="1:14" s="38" customFormat="1" ht="37.5" customHeight="1" thickBot="1">
      <c r="A136" s="99"/>
      <c r="B136" s="300" t="s">
        <v>140</v>
      </c>
      <c r="C136" s="300"/>
      <c r="D136" s="100">
        <v>136</v>
      </c>
      <c r="E136" s="35">
        <v>217</v>
      </c>
      <c r="F136" s="101">
        <v>0.59558823529411775</v>
      </c>
      <c r="G136" s="100">
        <v>198</v>
      </c>
      <c r="H136" s="100">
        <v>19</v>
      </c>
      <c r="I136" s="100">
        <v>88</v>
      </c>
      <c r="J136" s="100">
        <v>9</v>
      </c>
      <c r="K136" s="100">
        <v>97</v>
      </c>
      <c r="L136" s="100">
        <v>110</v>
      </c>
      <c r="M136" s="100">
        <v>10</v>
      </c>
      <c r="N136" s="114">
        <v>120</v>
      </c>
    </row>
    <row r="137" spans="1:14" s="32" customFormat="1" ht="37.5" customHeight="1">
      <c r="A137" s="102">
        <v>318</v>
      </c>
      <c r="B137" s="40" t="s">
        <v>20</v>
      </c>
      <c r="C137" s="51" t="s">
        <v>141</v>
      </c>
      <c r="D137" s="103">
        <v>136</v>
      </c>
      <c r="E137" s="104">
        <v>217</v>
      </c>
      <c r="F137" s="105">
        <v>0.59558823529411775</v>
      </c>
      <c r="G137" s="103">
        <v>198</v>
      </c>
      <c r="H137" s="103">
        <v>19</v>
      </c>
      <c r="I137" s="103">
        <v>88</v>
      </c>
      <c r="J137" s="103">
        <v>9</v>
      </c>
      <c r="K137" s="103">
        <v>97</v>
      </c>
      <c r="L137" s="103">
        <v>110</v>
      </c>
      <c r="M137" s="103">
        <v>10</v>
      </c>
      <c r="N137" s="103">
        <v>120</v>
      </c>
    </row>
    <row r="138" spans="1:14" s="247" customFormat="1" ht="23.25" customHeight="1" thickBot="1">
      <c r="A138" s="224"/>
      <c r="B138" s="109"/>
      <c r="C138" s="110"/>
      <c r="D138" s="111"/>
      <c r="E138" s="44"/>
      <c r="F138" s="112"/>
      <c r="G138" s="111"/>
      <c r="H138" s="111"/>
      <c r="I138" s="111"/>
      <c r="J138" s="111"/>
      <c r="K138" s="111"/>
      <c r="L138" s="111"/>
      <c r="M138" s="111"/>
      <c r="N138" s="113"/>
    </row>
    <row r="139" spans="1:14" s="248" customFormat="1" ht="29.25" customHeight="1" thickBot="1">
      <c r="A139" s="99"/>
      <c r="B139" s="300" t="s">
        <v>142</v>
      </c>
      <c r="C139" s="300"/>
      <c r="D139" s="100">
        <v>557</v>
      </c>
      <c r="E139" s="35">
        <v>1223</v>
      </c>
      <c r="F139" s="101">
        <v>1.1956912028725313</v>
      </c>
      <c r="G139" s="100">
        <v>1115</v>
      </c>
      <c r="H139" s="100">
        <v>108</v>
      </c>
      <c r="I139" s="100">
        <v>773</v>
      </c>
      <c r="J139" s="100">
        <v>81</v>
      </c>
      <c r="K139" s="100">
        <v>854</v>
      </c>
      <c r="L139" s="100">
        <v>342</v>
      </c>
      <c r="M139" s="100">
        <v>27</v>
      </c>
      <c r="N139" s="114">
        <v>369</v>
      </c>
    </row>
    <row r="140" spans="1:14" s="247" customFormat="1" ht="39.75" customHeight="1">
      <c r="A140" s="102">
        <v>320</v>
      </c>
      <c r="B140" s="40" t="s">
        <v>143</v>
      </c>
      <c r="C140" s="51" t="s">
        <v>144</v>
      </c>
      <c r="D140" s="103">
        <v>45</v>
      </c>
      <c r="E140" s="104">
        <v>43</v>
      </c>
      <c r="F140" s="105">
        <v>-4.4444444444444398E-2</v>
      </c>
      <c r="G140" s="103">
        <v>42</v>
      </c>
      <c r="H140" s="103">
        <v>1</v>
      </c>
      <c r="I140" s="103">
        <v>28</v>
      </c>
      <c r="J140" s="103">
        <v>1</v>
      </c>
      <c r="K140" s="103">
        <v>29</v>
      </c>
      <c r="L140" s="103">
        <v>14</v>
      </c>
      <c r="M140" s="103">
        <v>0</v>
      </c>
      <c r="N140" s="103">
        <v>14</v>
      </c>
    </row>
    <row r="141" spans="1:14" s="247" customFormat="1" ht="39.75" customHeight="1" thickBot="1">
      <c r="A141" s="244">
        <v>319</v>
      </c>
      <c r="B141" s="65" t="s">
        <v>20</v>
      </c>
      <c r="C141" s="122" t="s">
        <v>145</v>
      </c>
      <c r="D141" s="123">
        <v>512</v>
      </c>
      <c r="E141" s="104">
        <v>1180</v>
      </c>
      <c r="F141" s="124">
        <v>1.3046875</v>
      </c>
      <c r="G141" s="123">
        <v>1073</v>
      </c>
      <c r="H141" s="123">
        <v>107</v>
      </c>
      <c r="I141" s="123">
        <v>745</v>
      </c>
      <c r="J141" s="123">
        <v>80</v>
      </c>
      <c r="K141" s="123">
        <v>825</v>
      </c>
      <c r="L141" s="123">
        <v>328</v>
      </c>
      <c r="M141" s="123">
        <v>27</v>
      </c>
      <c r="N141" s="123">
        <v>355</v>
      </c>
    </row>
    <row r="142" spans="1:14" s="247" customFormat="1" ht="20.25" customHeight="1">
      <c r="A142" s="246"/>
      <c r="B142" s="246"/>
      <c r="C142" s="246"/>
      <c r="D142" s="74"/>
      <c r="E142" s="76"/>
      <c r="F142" s="95"/>
      <c r="G142" s="74"/>
      <c r="H142" s="74"/>
      <c r="I142" s="76"/>
      <c r="J142" s="77"/>
      <c r="K142" s="74"/>
      <c r="L142" s="76"/>
      <c r="M142" s="76"/>
      <c r="N142" s="246"/>
    </row>
    <row r="143" spans="1:14" s="247" customFormat="1" ht="20.25" customHeight="1">
      <c r="A143" s="246"/>
      <c r="B143" s="246"/>
      <c r="C143" s="246"/>
      <c r="D143" s="74"/>
      <c r="E143" s="74"/>
      <c r="F143" s="95"/>
      <c r="G143" s="74"/>
      <c r="H143" s="74"/>
      <c r="I143" s="76"/>
      <c r="J143" s="77"/>
      <c r="K143" s="74"/>
      <c r="L143" s="74"/>
      <c r="M143" s="76"/>
      <c r="N143" s="246"/>
    </row>
    <row r="144" spans="1:14" s="247" customFormat="1" ht="20.25" customHeight="1" thickBot="1">
      <c r="A144" s="246"/>
      <c r="B144" s="246"/>
      <c r="C144" s="246"/>
      <c r="D144" s="74"/>
      <c r="E144" s="76"/>
      <c r="F144" s="95"/>
      <c r="G144" s="74"/>
      <c r="H144" s="33"/>
      <c r="I144" s="74"/>
      <c r="J144" s="77"/>
      <c r="K144" s="74"/>
      <c r="L144" s="74"/>
      <c r="M144" s="76"/>
      <c r="N144" s="235"/>
    </row>
    <row r="145" spans="1:14" s="249" customFormat="1" ht="39.75" customHeight="1" thickBot="1">
      <c r="A145" s="125">
        <v>400</v>
      </c>
      <c r="B145" s="304" t="s">
        <v>146</v>
      </c>
      <c r="C145" s="304"/>
      <c r="D145" s="201">
        <v>7142</v>
      </c>
      <c r="E145" s="201">
        <v>12781</v>
      </c>
      <c r="F145" s="20">
        <v>0.78955474656958846</v>
      </c>
      <c r="G145" s="201">
        <v>11797</v>
      </c>
      <c r="H145" s="21">
        <v>984</v>
      </c>
      <c r="I145" s="21">
        <v>4105</v>
      </c>
      <c r="J145" s="21">
        <v>379</v>
      </c>
      <c r="K145" s="201">
        <v>4484</v>
      </c>
      <c r="L145" s="201">
        <v>7692</v>
      </c>
      <c r="M145" s="201">
        <v>605</v>
      </c>
      <c r="N145" s="22">
        <v>8297</v>
      </c>
    </row>
    <row r="146" spans="1:14" s="247" customFormat="1" ht="27" customHeight="1" thickBot="1">
      <c r="A146" s="250"/>
      <c r="B146" s="79"/>
      <c r="C146" s="26"/>
      <c r="D146" s="126"/>
      <c r="E146" s="27"/>
      <c r="F146" s="28"/>
      <c r="G146" s="80"/>
      <c r="H146" s="80"/>
      <c r="I146" s="80"/>
      <c r="J146" s="81"/>
      <c r="K146" s="80"/>
      <c r="L146" s="80"/>
      <c r="M146" s="80"/>
      <c r="N146" s="82"/>
    </row>
    <row r="147" spans="1:14" s="248" customFormat="1" ht="39.75" customHeight="1" thickBot="1">
      <c r="A147" s="251"/>
      <c r="B147" s="301" t="s">
        <v>147</v>
      </c>
      <c r="C147" s="301"/>
      <c r="D147" s="35">
        <v>212</v>
      </c>
      <c r="E147" s="127">
        <v>402</v>
      </c>
      <c r="F147" s="128">
        <v>0.89622641509433953</v>
      </c>
      <c r="G147" s="127">
        <v>375</v>
      </c>
      <c r="H147" s="127">
        <v>27</v>
      </c>
      <c r="I147" s="129">
        <v>240</v>
      </c>
      <c r="J147" s="127">
        <v>14</v>
      </c>
      <c r="K147" s="127">
        <v>254</v>
      </c>
      <c r="L147" s="127">
        <v>135</v>
      </c>
      <c r="M147" s="130">
        <v>13</v>
      </c>
      <c r="N147" s="131">
        <v>148</v>
      </c>
    </row>
    <row r="148" spans="1:14" s="247" customFormat="1" ht="39.75" customHeight="1">
      <c r="A148" s="252">
        <v>401</v>
      </c>
      <c r="B148" s="40" t="s">
        <v>20</v>
      </c>
      <c r="C148" s="51" t="s">
        <v>147</v>
      </c>
      <c r="D148" s="104">
        <v>212</v>
      </c>
      <c r="E148" s="104">
        <v>402</v>
      </c>
      <c r="F148" s="132">
        <v>0.89622641509433953</v>
      </c>
      <c r="G148" s="104">
        <v>375</v>
      </c>
      <c r="H148" s="104">
        <v>27</v>
      </c>
      <c r="I148" s="104">
        <v>240</v>
      </c>
      <c r="J148" s="104">
        <v>14</v>
      </c>
      <c r="K148" s="104">
        <v>254</v>
      </c>
      <c r="L148" s="104">
        <v>135</v>
      </c>
      <c r="M148" s="104">
        <v>13</v>
      </c>
      <c r="N148" s="104">
        <v>148</v>
      </c>
    </row>
    <row r="149" spans="1:14" s="247" customFormat="1" ht="27" customHeight="1" thickBot="1">
      <c r="A149" s="253"/>
      <c r="B149" s="133"/>
      <c r="C149" s="85"/>
      <c r="D149" s="48"/>
      <c r="E149" s="44"/>
      <c r="F149" s="134"/>
      <c r="G149" s="44"/>
      <c r="H149" s="44"/>
      <c r="I149" s="44"/>
      <c r="J149" s="44"/>
      <c r="K149" s="44"/>
      <c r="L149" s="44"/>
      <c r="M149" s="44"/>
      <c r="N149" s="239"/>
    </row>
    <row r="150" spans="1:14" s="248" customFormat="1" ht="39.75" customHeight="1" thickBot="1">
      <c r="A150" s="251"/>
      <c r="B150" s="301" t="s">
        <v>127</v>
      </c>
      <c r="C150" s="301"/>
      <c r="D150" s="35">
        <v>70</v>
      </c>
      <c r="E150" s="127">
        <v>200</v>
      </c>
      <c r="F150" s="135">
        <v>1.8571428571428572</v>
      </c>
      <c r="G150" s="127">
        <v>200</v>
      </c>
      <c r="H150" s="127">
        <v>0</v>
      </c>
      <c r="I150" s="127">
        <v>130</v>
      </c>
      <c r="J150" s="127">
        <v>0</v>
      </c>
      <c r="K150" s="127">
        <v>130</v>
      </c>
      <c r="L150" s="127">
        <v>70</v>
      </c>
      <c r="M150" s="127">
        <v>0</v>
      </c>
      <c r="N150" s="131">
        <v>70</v>
      </c>
    </row>
    <row r="151" spans="1:14" s="247" customFormat="1" ht="39.75" customHeight="1">
      <c r="A151" s="252">
        <v>405</v>
      </c>
      <c r="B151" s="40" t="s">
        <v>20</v>
      </c>
      <c r="C151" s="51" t="s">
        <v>148</v>
      </c>
      <c r="D151" s="104">
        <v>70</v>
      </c>
      <c r="E151" s="104">
        <v>200</v>
      </c>
      <c r="F151" s="136">
        <v>1.8571428571428572</v>
      </c>
      <c r="G151" s="104">
        <v>200</v>
      </c>
      <c r="H151" s="104">
        <v>0</v>
      </c>
      <c r="I151" s="104">
        <v>130</v>
      </c>
      <c r="J151" s="104">
        <v>0</v>
      </c>
      <c r="K151" s="104">
        <v>130</v>
      </c>
      <c r="L151" s="104">
        <v>70</v>
      </c>
      <c r="M151" s="104">
        <v>0</v>
      </c>
      <c r="N151" s="104">
        <v>70</v>
      </c>
    </row>
    <row r="152" spans="1:14" s="247" customFormat="1" ht="26.25" customHeight="1" thickBot="1">
      <c r="A152" s="253"/>
      <c r="B152" s="133"/>
      <c r="C152" s="85"/>
      <c r="D152" s="48"/>
      <c r="E152" s="44"/>
      <c r="F152" s="137"/>
      <c r="G152" s="44"/>
      <c r="H152" s="44"/>
      <c r="I152" s="44"/>
      <c r="J152" s="44"/>
      <c r="K152" s="44"/>
      <c r="L152" s="44"/>
      <c r="M152" s="44"/>
      <c r="N152" s="239"/>
    </row>
    <row r="153" spans="1:14" s="248" customFormat="1" ht="39.75" customHeight="1">
      <c r="A153" s="254"/>
      <c r="B153" s="302" t="s">
        <v>149</v>
      </c>
      <c r="C153" s="302"/>
      <c r="D153" s="56">
        <v>2922</v>
      </c>
      <c r="E153" s="138">
        <v>4966</v>
      </c>
      <c r="F153" s="139">
        <v>0.69952087611225178</v>
      </c>
      <c r="G153" s="138">
        <v>4536</v>
      </c>
      <c r="H153" s="138">
        <v>430</v>
      </c>
      <c r="I153" s="138">
        <v>1242</v>
      </c>
      <c r="J153" s="138">
        <v>118</v>
      </c>
      <c r="K153" s="138">
        <v>1360</v>
      </c>
      <c r="L153" s="138">
        <v>3294</v>
      </c>
      <c r="M153" s="138">
        <v>312</v>
      </c>
      <c r="N153" s="140">
        <v>3606</v>
      </c>
    </row>
    <row r="154" spans="1:14" s="247" customFormat="1" ht="39.75" customHeight="1">
      <c r="A154" s="255">
        <v>422</v>
      </c>
      <c r="B154" s="59" t="s">
        <v>42</v>
      </c>
      <c r="C154" s="59" t="s">
        <v>150</v>
      </c>
      <c r="D154" s="90">
        <v>2500</v>
      </c>
      <c r="E154" s="54">
        <v>4332</v>
      </c>
      <c r="F154" s="93">
        <v>0.7327999999999999</v>
      </c>
      <c r="G154" s="90">
        <v>3911</v>
      </c>
      <c r="H154" s="90">
        <v>421</v>
      </c>
      <c r="I154" s="90">
        <v>1098</v>
      </c>
      <c r="J154" s="90">
        <v>115</v>
      </c>
      <c r="K154" s="90">
        <v>1213</v>
      </c>
      <c r="L154" s="90">
        <v>2813</v>
      </c>
      <c r="M154" s="90">
        <v>306</v>
      </c>
      <c r="N154" s="90">
        <v>3119</v>
      </c>
    </row>
    <row r="155" spans="1:14" s="247" customFormat="1" ht="39.75" customHeight="1">
      <c r="A155" s="256">
        <v>408</v>
      </c>
      <c r="B155" s="46" t="s">
        <v>20</v>
      </c>
      <c r="C155" s="53" t="s">
        <v>151</v>
      </c>
      <c r="D155" s="54">
        <v>198</v>
      </c>
      <c r="E155" s="54">
        <v>332</v>
      </c>
      <c r="F155" s="47">
        <v>0.67676767676767668</v>
      </c>
      <c r="G155" s="54">
        <v>323</v>
      </c>
      <c r="H155" s="54">
        <v>9</v>
      </c>
      <c r="I155" s="54">
        <v>105</v>
      </c>
      <c r="J155" s="54">
        <v>3</v>
      </c>
      <c r="K155" s="54">
        <v>108</v>
      </c>
      <c r="L155" s="54">
        <v>218</v>
      </c>
      <c r="M155" s="54">
        <v>6</v>
      </c>
      <c r="N155" s="54">
        <v>224</v>
      </c>
    </row>
    <row r="156" spans="1:14" s="247" customFormat="1" ht="39.75" customHeight="1">
      <c r="A156" s="256">
        <v>407</v>
      </c>
      <c r="B156" s="46" t="s">
        <v>20</v>
      </c>
      <c r="C156" s="53" t="s">
        <v>152</v>
      </c>
      <c r="D156" s="54">
        <v>224</v>
      </c>
      <c r="E156" s="54">
        <v>302</v>
      </c>
      <c r="F156" s="47">
        <v>0.34821428571428581</v>
      </c>
      <c r="G156" s="54">
        <v>302</v>
      </c>
      <c r="H156" s="54">
        <v>0</v>
      </c>
      <c r="I156" s="54">
        <v>39</v>
      </c>
      <c r="J156" s="54">
        <v>0</v>
      </c>
      <c r="K156" s="54">
        <v>39</v>
      </c>
      <c r="L156" s="54">
        <v>263</v>
      </c>
      <c r="M156" s="54">
        <v>0</v>
      </c>
      <c r="N156" s="54">
        <v>263</v>
      </c>
    </row>
    <row r="157" spans="1:14" s="247" customFormat="1" ht="26.25" customHeight="1" thickBot="1">
      <c r="A157" s="253"/>
      <c r="B157" s="133"/>
      <c r="C157" s="85"/>
      <c r="D157" s="48"/>
      <c r="E157" s="48"/>
      <c r="F157" s="45"/>
      <c r="G157" s="44"/>
      <c r="H157" s="44"/>
      <c r="I157" s="44"/>
      <c r="J157" s="44"/>
      <c r="K157" s="44"/>
      <c r="L157" s="44"/>
      <c r="M157" s="44"/>
      <c r="N157" s="141"/>
    </row>
    <row r="158" spans="1:14" s="248" customFormat="1" ht="39.75" customHeight="1" thickBot="1">
      <c r="A158" s="251"/>
      <c r="B158" s="301" t="s">
        <v>153</v>
      </c>
      <c r="C158" s="301"/>
      <c r="D158" s="35">
        <v>3938</v>
      </c>
      <c r="E158" s="35">
        <v>7213</v>
      </c>
      <c r="F158" s="142">
        <v>0.83164042661249371</v>
      </c>
      <c r="G158" s="35">
        <v>6686</v>
      </c>
      <c r="H158" s="35">
        <v>527</v>
      </c>
      <c r="I158" s="35">
        <v>2493</v>
      </c>
      <c r="J158" s="35">
        <v>247</v>
      </c>
      <c r="K158" s="35">
        <v>2740</v>
      </c>
      <c r="L158" s="35">
        <v>4193</v>
      </c>
      <c r="M158" s="35">
        <v>280</v>
      </c>
      <c r="N158" s="37">
        <v>4473</v>
      </c>
    </row>
    <row r="159" spans="1:14" s="247" customFormat="1" ht="39.75" customHeight="1">
      <c r="A159" s="252">
        <v>411</v>
      </c>
      <c r="B159" s="40" t="s">
        <v>20</v>
      </c>
      <c r="C159" s="51" t="s">
        <v>154</v>
      </c>
      <c r="D159" s="222">
        <v>200</v>
      </c>
      <c r="E159" s="104">
        <v>618</v>
      </c>
      <c r="F159" s="41">
        <v>2.09</v>
      </c>
      <c r="G159" s="222">
        <v>616</v>
      </c>
      <c r="H159" s="222">
        <v>2</v>
      </c>
      <c r="I159" s="222">
        <v>410</v>
      </c>
      <c r="J159" s="222">
        <v>2</v>
      </c>
      <c r="K159" s="222">
        <v>412</v>
      </c>
      <c r="L159" s="222">
        <v>206</v>
      </c>
      <c r="M159" s="222">
        <v>0</v>
      </c>
      <c r="N159" s="222">
        <v>206</v>
      </c>
    </row>
    <row r="160" spans="1:14" s="247" customFormat="1" ht="30.75" customHeight="1">
      <c r="A160" s="257">
        <v>410</v>
      </c>
      <c r="B160" s="46" t="s">
        <v>155</v>
      </c>
      <c r="C160" s="53" t="s">
        <v>156</v>
      </c>
      <c r="D160" s="54">
        <v>1234</v>
      </c>
      <c r="E160" s="104">
        <v>2748</v>
      </c>
      <c r="F160" s="47">
        <v>1.2269043760129659</v>
      </c>
      <c r="G160" s="54">
        <v>2748</v>
      </c>
      <c r="H160" s="54">
        <v>0</v>
      </c>
      <c r="I160" s="54">
        <v>1432</v>
      </c>
      <c r="J160" s="54">
        <v>0</v>
      </c>
      <c r="K160" s="54">
        <v>1432</v>
      </c>
      <c r="L160" s="54">
        <v>1316</v>
      </c>
      <c r="M160" s="54">
        <v>0</v>
      </c>
      <c r="N160" s="54">
        <v>1316</v>
      </c>
    </row>
    <row r="161" spans="1:14" s="258" customFormat="1" ht="45" customHeight="1">
      <c r="A161" s="257">
        <v>420</v>
      </c>
      <c r="B161" s="46" t="s">
        <v>90</v>
      </c>
      <c r="C161" s="53" t="s">
        <v>156</v>
      </c>
      <c r="D161" s="54">
        <v>224</v>
      </c>
      <c r="E161" s="104">
        <v>527</v>
      </c>
      <c r="F161" s="47">
        <v>1.3526785714285716</v>
      </c>
      <c r="G161" s="54">
        <v>2</v>
      </c>
      <c r="H161" s="54">
        <v>525</v>
      </c>
      <c r="I161" s="54">
        <v>1</v>
      </c>
      <c r="J161" s="54">
        <v>245</v>
      </c>
      <c r="K161" s="54">
        <v>246</v>
      </c>
      <c r="L161" s="54">
        <v>1</v>
      </c>
      <c r="M161" s="54">
        <v>280</v>
      </c>
      <c r="N161" s="54">
        <v>281</v>
      </c>
    </row>
    <row r="162" spans="1:14" s="260" customFormat="1" ht="45" customHeight="1">
      <c r="A162" s="259">
        <v>421</v>
      </c>
      <c r="B162" s="59" t="s">
        <v>157</v>
      </c>
      <c r="C162" s="59" t="s">
        <v>158</v>
      </c>
      <c r="D162" s="90">
        <v>1444</v>
      </c>
      <c r="E162" s="104">
        <v>2092</v>
      </c>
      <c r="F162" s="93">
        <v>0.44875346260387805</v>
      </c>
      <c r="G162" s="90">
        <v>2092</v>
      </c>
      <c r="H162" s="90">
        <v>0</v>
      </c>
      <c r="I162" s="90">
        <v>351</v>
      </c>
      <c r="J162" s="90">
        <v>0</v>
      </c>
      <c r="K162" s="90">
        <v>351</v>
      </c>
      <c r="L162" s="90">
        <v>1741</v>
      </c>
      <c r="M162" s="90">
        <v>0</v>
      </c>
      <c r="N162" s="90">
        <v>1741</v>
      </c>
    </row>
    <row r="163" spans="1:14" s="247" customFormat="1" ht="39.75" customHeight="1">
      <c r="A163" s="257">
        <v>413</v>
      </c>
      <c r="B163" s="46" t="s">
        <v>20</v>
      </c>
      <c r="C163" s="53" t="s">
        <v>159</v>
      </c>
      <c r="D163" s="54">
        <v>50</v>
      </c>
      <c r="E163" s="104">
        <v>86</v>
      </c>
      <c r="F163" s="47">
        <v>0.72</v>
      </c>
      <c r="G163" s="54">
        <v>86</v>
      </c>
      <c r="H163" s="54">
        <v>0</v>
      </c>
      <c r="I163" s="54">
        <v>23</v>
      </c>
      <c r="J163" s="54">
        <v>0</v>
      </c>
      <c r="K163" s="54">
        <v>23</v>
      </c>
      <c r="L163" s="54">
        <v>63</v>
      </c>
      <c r="M163" s="54">
        <v>0</v>
      </c>
      <c r="N163" s="54">
        <v>63</v>
      </c>
    </row>
    <row r="164" spans="1:14" s="247" customFormat="1" ht="30.75" customHeight="1">
      <c r="A164" s="257">
        <v>415</v>
      </c>
      <c r="B164" s="46" t="s">
        <v>28</v>
      </c>
      <c r="C164" s="53" t="s">
        <v>160</v>
      </c>
      <c r="D164" s="54">
        <v>262</v>
      </c>
      <c r="E164" s="104">
        <v>299</v>
      </c>
      <c r="F164" s="47">
        <v>0.14122137404580148</v>
      </c>
      <c r="G164" s="54">
        <v>299</v>
      </c>
      <c r="H164" s="54">
        <v>0</v>
      </c>
      <c r="I164" s="54">
        <v>1</v>
      </c>
      <c r="J164" s="54">
        <v>0</v>
      </c>
      <c r="K164" s="54">
        <v>1</v>
      </c>
      <c r="L164" s="54">
        <v>298</v>
      </c>
      <c r="M164" s="54">
        <v>0</v>
      </c>
      <c r="N164" s="54">
        <v>298</v>
      </c>
    </row>
    <row r="165" spans="1:14" s="247" customFormat="1" ht="39.75" customHeight="1">
      <c r="A165" s="257">
        <v>417</v>
      </c>
      <c r="B165" s="46" t="s">
        <v>20</v>
      </c>
      <c r="C165" s="53" t="s">
        <v>161</v>
      </c>
      <c r="D165" s="54">
        <v>46</v>
      </c>
      <c r="E165" s="104">
        <v>80</v>
      </c>
      <c r="F165" s="47">
        <v>0.73913043478260865</v>
      </c>
      <c r="G165" s="54">
        <v>80</v>
      </c>
      <c r="H165" s="54">
        <v>0</v>
      </c>
      <c r="I165" s="54">
        <v>32</v>
      </c>
      <c r="J165" s="54">
        <v>0</v>
      </c>
      <c r="K165" s="54">
        <v>32</v>
      </c>
      <c r="L165" s="54">
        <v>48</v>
      </c>
      <c r="M165" s="54">
        <v>0</v>
      </c>
      <c r="N165" s="54">
        <v>48</v>
      </c>
    </row>
    <row r="166" spans="1:14" s="247" customFormat="1" ht="39.75" customHeight="1">
      <c r="A166" s="257">
        <v>416</v>
      </c>
      <c r="B166" s="46" t="s">
        <v>20</v>
      </c>
      <c r="C166" s="53" t="s">
        <v>162</v>
      </c>
      <c r="D166" s="54">
        <v>318</v>
      </c>
      <c r="E166" s="104">
        <v>473</v>
      </c>
      <c r="F166" s="47">
        <v>0.48742138364779874</v>
      </c>
      <c r="G166" s="54">
        <v>473</v>
      </c>
      <c r="H166" s="54">
        <v>0</v>
      </c>
      <c r="I166" s="54">
        <v>151</v>
      </c>
      <c r="J166" s="54">
        <v>0</v>
      </c>
      <c r="K166" s="54">
        <v>151</v>
      </c>
      <c r="L166" s="54">
        <v>322</v>
      </c>
      <c r="M166" s="54">
        <v>0</v>
      </c>
      <c r="N166" s="54">
        <v>322</v>
      </c>
    </row>
    <row r="167" spans="1:14" s="247" customFormat="1" ht="39.75" customHeight="1" thickBot="1">
      <c r="A167" s="261">
        <v>418</v>
      </c>
      <c r="B167" s="65" t="s">
        <v>20</v>
      </c>
      <c r="C167" s="122" t="s">
        <v>163</v>
      </c>
      <c r="D167" s="245">
        <v>160</v>
      </c>
      <c r="E167" s="104">
        <v>290</v>
      </c>
      <c r="F167" s="66">
        <v>0.8125</v>
      </c>
      <c r="G167" s="245">
        <v>290</v>
      </c>
      <c r="H167" s="245">
        <v>0</v>
      </c>
      <c r="I167" s="245">
        <v>92</v>
      </c>
      <c r="J167" s="245">
        <v>0</v>
      </c>
      <c r="K167" s="245">
        <v>92</v>
      </c>
      <c r="L167" s="245">
        <v>198</v>
      </c>
      <c r="M167" s="245">
        <v>0</v>
      </c>
      <c r="N167" s="245">
        <v>198</v>
      </c>
    </row>
    <row r="168" spans="1:14" s="145" customFormat="1" ht="24" customHeight="1">
      <c r="A168" s="25"/>
      <c r="B168" s="143"/>
      <c r="C168" s="25"/>
      <c r="D168" s="63"/>
      <c r="E168" s="71"/>
      <c r="F168" s="144"/>
      <c r="G168" s="63"/>
      <c r="H168" s="63"/>
      <c r="I168" s="63"/>
      <c r="J168" s="262"/>
      <c r="K168" s="63"/>
      <c r="L168" s="63"/>
      <c r="M168" s="63"/>
      <c r="N168" s="263"/>
    </row>
    <row r="169" spans="1:14" s="258" customFormat="1" ht="24" customHeight="1">
      <c r="A169" s="25"/>
      <c r="B169" s="143"/>
      <c r="C169" s="25"/>
      <c r="D169" s="63"/>
      <c r="E169" s="71"/>
      <c r="F169" s="144"/>
      <c r="G169" s="63"/>
      <c r="H169" s="63"/>
      <c r="I169" s="63"/>
      <c r="J169" s="262"/>
      <c r="K169" s="63"/>
      <c r="L169" s="63"/>
      <c r="M169" s="63"/>
      <c r="N169" s="263"/>
    </row>
    <row r="170" spans="1:14" s="258" customFormat="1" ht="24" customHeight="1" thickBot="1">
      <c r="A170" s="246"/>
      <c r="B170" s="246"/>
      <c r="C170" s="246"/>
      <c r="D170" s="74"/>
      <c r="E170" s="76"/>
      <c r="F170" s="95"/>
      <c r="G170" s="74"/>
      <c r="H170" s="33"/>
      <c r="I170" s="74"/>
      <c r="J170" s="77"/>
      <c r="K170" s="74"/>
      <c r="L170" s="74"/>
      <c r="M170" s="76"/>
      <c r="N170" s="235"/>
    </row>
    <row r="171" spans="1:14" s="264" customFormat="1" ht="45" customHeight="1" thickBot="1">
      <c r="A171" s="78">
        <v>500</v>
      </c>
      <c r="B171" s="296" t="s">
        <v>164</v>
      </c>
      <c r="C171" s="296"/>
      <c r="D171" s="146">
        <v>8485</v>
      </c>
      <c r="E171" s="146">
        <v>16195</v>
      </c>
      <c r="F171" s="147">
        <v>0.90866234531526224</v>
      </c>
      <c r="G171" s="146">
        <v>14801</v>
      </c>
      <c r="H171" s="146">
        <v>1394</v>
      </c>
      <c r="I171" s="146">
        <v>3929</v>
      </c>
      <c r="J171" s="148">
        <v>302</v>
      </c>
      <c r="K171" s="146">
        <v>4231</v>
      </c>
      <c r="L171" s="146">
        <v>10872</v>
      </c>
      <c r="M171" s="146">
        <v>1092</v>
      </c>
      <c r="N171" s="149">
        <v>11964</v>
      </c>
    </row>
    <row r="172" spans="1:14" s="258" customFormat="1" ht="28.5" customHeight="1" thickBot="1">
      <c r="A172" s="237"/>
      <c r="B172" s="143"/>
      <c r="C172" s="26"/>
      <c r="D172" s="150"/>
      <c r="E172" s="63"/>
      <c r="F172" s="62"/>
      <c r="G172" s="80"/>
      <c r="H172" s="80"/>
      <c r="I172" s="80"/>
      <c r="J172" s="81"/>
      <c r="K172" s="80"/>
      <c r="L172" s="80"/>
      <c r="M172" s="80"/>
      <c r="N172" s="82"/>
    </row>
    <row r="173" spans="1:14" s="153" customFormat="1" ht="45" customHeight="1" thickBot="1">
      <c r="A173" s="99"/>
      <c r="B173" s="297" t="s">
        <v>165</v>
      </c>
      <c r="C173" s="297"/>
      <c r="D173" s="35">
        <v>8118</v>
      </c>
      <c r="E173" s="35">
        <v>15331</v>
      </c>
      <c r="F173" s="128">
        <v>0.888519339738852</v>
      </c>
      <c r="G173" s="151">
        <v>13965</v>
      </c>
      <c r="H173" s="151">
        <v>1366</v>
      </c>
      <c r="I173" s="151">
        <v>3514</v>
      </c>
      <c r="J173" s="151">
        <v>289</v>
      </c>
      <c r="K173" s="151">
        <v>3803</v>
      </c>
      <c r="L173" s="151">
        <v>10451</v>
      </c>
      <c r="M173" s="151">
        <v>1077</v>
      </c>
      <c r="N173" s="152">
        <v>11528</v>
      </c>
    </row>
    <row r="174" spans="1:14" s="258" customFormat="1" ht="45" customHeight="1">
      <c r="A174" s="102">
        <v>505</v>
      </c>
      <c r="B174" s="40" t="s">
        <v>20</v>
      </c>
      <c r="C174" s="86" t="s">
        <v>166</v>
      </c>
      <c r="D174" s="222">
        <v>168</v>
      </c>
      <c r="E174" s="104">
        <v>465</v>
      </c>
      <c r="F174" s="41">
        <v>1.7678571428571428</v>
      </c>
      <c r="G174" s="222">
        <v>408</v>
      </c>
      <c r="H174" s="222">
        <v>57</v>
      </c>
      <c r="I174" s="222">
        <v>138</v>
      </c>
      <c r="J174" s="222">
        <v>23</v>
      </c>
      <c r="K174" s="222">
        <v>161</v>
      </c>
      <c r="L174" s="222">
        <v>270</v>
      </c>
      <c r="M174" s="222">
        <v>34</v>
      </c>
      <c r="N174" s="222">
        <v>304</v>
      </c>
    </row>
    <row r="175" spans="1:14" s="154" customFormat="1" ht="33" customHeight="1">
      <c r="A175" s="106">
        <v>531</v>
      </c>
      <c r="B175" s="46" t="s">
        <v>20</v>
      </c>
      <c r="C175" s="83" t="s">
        <v>167</v>
      </c>
      <c r="D175" s="54">
        <v>296</v>
      </c>
      <c r="E175" s="104">
        <v>680</v>
      </c>
      <c r="F175" s="47">
        <v>1.2972972972972974</v>
      </c>
      <c r="G175" s="54">
        <v>661</v>
      </c>
      <c r="H175" s="54">
        <v>19</v>
      </c>
      <c r="I175" s="54">
        <v>246</v>
      </c>
      <c r="J175" s="54">
        <v>13</v>
      </c>
      <c r="K175" s="54">
        <v>259</v>
      </c>
      <c r="L175" s="54">
        <v>415</v>
      </c>
      <c r="M175" s="54">
        <v>6</v>
      </c>
      <c r="N175" s="54">
        <v>421</v>
      </c>
    </row>
    <row r="176" spans="1:14" s="258" customFormat="1" ht="45" customHeight="1">
      <c r="A176" s="106">
        <v>507</v>
      </c>
      <c r="B176" s="46" t="s">
        <v>20</v>
      </c>
      <c r="C176" s="83" t="s">
        <v>168</v>
      </c>
      <c r="D176" s="54">
        <v>99</v>
      </c>
      <c r="E176" s="104">
        <v>167</v>
      </c>
      <c r="F176" s="47">
        <v>0.68686868686868685</v>
      </c>
      <c r="G176" s="54">
        <v>167</v>
      </c>
      <c r="H176" s="54">
        <v>0</v>
      </c>
      <c r="I176" s="54">
        <v>45</v>
      </c>
      <c r="J176" s="54">
        <v>0</v>
      </c>
      <c r="K176" s="54">
        <v>45</v>
      </c>
      <c r="L176" s="54">
        <v>122</v>
      </c>
      <c r="M176" s="54">
        <v>0</v>
      </c>
      <c r="N176" s="54">
        <v>122</v>
      </c>
    </row>
    <row r="177" spans="1:14" s="258" customFormat="1" ht="45" customHeight="1">
      <c r="A177" s="106">
        <v>508</v>
      </c>
      <c r="B177" s="46" t="s">
        <v>20</v>
      </c>
      <c r="C177" s="83" t="s">
        <v>169</v>
      </c>
      <c r="D177" s="54">
        <v>63</v>
      </c>
      <c r="E177" s="104">
        <v>187</v>
      </c>
      <c r="F177" s="47">
        <v>1.9682539682539684</v>
      </c>
      <c r="G177" s="54">
        <v>179</v>
      </c>
      <c r="H177" s="54">
        <v>8</v>
      </c>
      <c r="I177" s="54">
        <v>64</v>
      </c>
      <c r="J177" s="54">
        <v>2</v>
      </c>
      <c r="K177" s="54">
        <v>66</v>
      </c>
      <c r="L177" s="54">
        <v>115</v>
      </c>
      <c r="M177" s="54">
        <v>6</v>
      </c>
      <c r="N177" s="54">
        <v>121</v>
      </c>
    </row>
    <row r="178" spans="1:14" s="247" customFormat="1" ht="38.25" customHeight="1">
      <c r="A178" s="106">
        <v>501</v>
      </c>
      <c r="B178" s="46" t="s">
        <v>170</v>
      </c>
      <c r="C178" s="83" t="s">
        <v>171</v>
      </c>
      <c r="D178" s="54">
        <v>328</v>
      </c>
      <c r="E178" s="104">
        <v>907</v>
      </c>
      <c r="F178" s="47">
        <v>1.7652439024390243</v>
      </c>
      <c r="G178" s="54">
        <v>907</v>
      </c>
      <c r="H178" s="54">
        <v>0</v>
      </c>
      <c r="I178" s="54">
        <v>168</v>
      </c>
      <c r="J178" s="54">
        <v>0</v>
      </c>
      <c r="K178" s="54">
        <v>168</v>
      </c>
      <c r="L178" s="54">
        <v>739</v>
      </c>
      <c r="M178" s="54">
        <v>0</v>
      </c>
      <c r="N178" s="54">
        <v>739</v>
      </c>
    </row>
    <row r="179" spans="1:14" s="258" customFormat="1" ht="45" customHeight="1">
      <c r="A179" s="106">
        <v>513</v>
      </c>
      <c r="B179" s="46" t="s">
        <v>20</v>
      </c>
      <c r="C179" s="83" t="s">
        <v>172</v>
      </c>
      <c r="D179" s="54">
        <v>60</v>
      </c>
      <c r="E179" s="104">
        <v>106</v>
      </c>
      <c r="F179" s="47">
        <v>0.76666666666666661</v>
      </c>
      <c r="G179" s="54">
        <v>97</v>
      </c>
      <c r="H179" s="54">
        <v>9</v>
      </c>
      <c r="I179" s="54">
        <v>36</v>
      </c>
      <c r="J179" s="54">
        <v>8</v>
      </c>
      <c r="K179" s="54">
        <v>44</v>
      </c>
      <c r="L179" s="54">
        <v>61</v>
      </c>
      <c r="M179" s="54">
        <v>1</v>
      </c>
      <c r="N179" s="54">
        <v>62</v>
      </c>
    </row>
    <row r="180" spans="1:14" s="258" customFormat="1" ht="45" customHeight="1">
      <c r="A180" s="106">
        <v>514</v>
      </c>
      <c r="B180" s="46" t="s">
        <v>20</v>
      </c>
      <c r="C180" s="83" t="s">
        <v>173</v>
      </c>
      <c r="D180" s="54">
        <v>94</v>
      </c>
      <c r="E180" s="104">
        <v>142</v>
      </c>
      <c r="F180" s="47">
        <v>0.5106382978723405</v>
      </c>
      <c r="G180" s="54">
        <v>142</v>
      </c>
      <c r="H180" s="54">
        <v>0</v>
      </c>
      <c r="I180" s="54">
        <v>28</v>
      </c>
      <c r="J180" s="54">
        <v>0</v>
      </c>
      <c r="K180" s="54">
        <v>28</v>
      </c>
      <c r="L180" s="54">
        <v>114</v>
      </c>
      <c r="M180" s="54">
        <v>0</v>
      </c>
      <c r="N180" s="54">
        <v>114</v>
      </c>
    </row>
    <row r="181" spans="1:14" s="247" customFormat="1" ht="39" customHeight="1">
      <c r="A181" s="106">
        <v>502</v>
      </c>
      <c r="B181" s="46" t="s">
        <v>20</v>
      </c>
      <c r="C181" s="83" t="s">
        <v>174</v>
      </c>
      <c r="D181" s="54">
        <v>2424</v>
      </c>
      <c r="E181" s="104">
        <v>7011</v>
      </c>
      <c r="F181" s="47">
        <v>1.8923267326732671</v>
      </c>
      <c r="G181" s="54">
        <v>7010</v>
      </c>
      <c r="H181" s="54">
        <v>1</v>
      </c>
      <c r="I181" s="54">
        <v>1348</v>
      </c>
      <c r="J181" s="54">
        <v>1</v>
      </c>
      <c r="K181" s="54">
        <v>1349</v>
      </c>
      <c r="L181" s="54">
        <v>5662</v>
      </c>
      <c r="M181" s="54">
        <v>0</v>
      </c>
      <c r="N181" s="54">
        <v>5662</v>
      </c>
    </row>
    <row r="182" spans="1:14" s="247" customFormat="1" ht="30.75" customHeight="1">
      <c r="A182" s="223">
        <v>537</v>
      </c>
      <c r="B182" s="59" t="s">
        <v>110</v>
      </c>
      <c r="C182" s="59" t="s">
        <v>175</v>
      </c>
      <c r="D182" s="90">
        <v>2445</v>
      </c>
      <c r="E182" s="104">
        <v>2875</v>
      </c>
      <c r="F182" s="47">
        <v>0.17586912065439675</v>
      </c>
      <c r="G182" s="90">
        <v>1615</v>
      </c>
      <c r="H182" s="90">
        <v>1260</v>
      </c>
      <c r="I182" s="90">
        <v>1093</v>
      </c>
      <c r="J182" s="90">
        <v>238</v>
      </c>
      <c r="K182" s="90">
        <v>1331</v>
      </c>
      <c r="L182" s="90">
        <v>522</v>
      </c>
      <c r="M182" s="90">
        <v>1022</v>
      </c>
      <c r="N182" s="90">
        <v>1544</v>
      </c>
    </row>
    <row r="183" spans="1:14" s="258" customFormat="1" ht="45" customHeight="1">
      <c r="A183" s="106">
        <v>515</v>
      </c>
      <c r="B183" s="59" t="s">
        <v>20</v>
      </c>
      <c r="C183" s="59" t="s">
        <v>176</v>
      </c>
      <c r="D183" s="90">
        <v>150</v>
      </c>
      <c r="E183" s="104">
        <v>226</v>
      </c>
      <c r="F183" s="47">
        <v>0.5066666666666666</v>
      </c>
      <c r="G183" s="90">
        <v>217</v>
      </c>
      <c r="H183" s="90">
        <v>9</v>
      </c>
      <c r="I183" s="90">
        <v>53</v>
      </c>
      <c r="J183" s="90">
        <v>3</v>
      </c>
      <c r="K183" s="90">
        <v>56</v>
      </c>
      <c r="L183" s="90">
        <v>164</v>
      </c>
      <c r="M183" s="90">
        <v>6</v>
      </c>
      <c r="N183" s="90">
        <v>170</v>
      </c>
    </row>
    <row r="184" spans="1:14" s="265" customFormat="1" ht="31.5" customHeight="1">
      <c r="A184" s="223">
        <v>535</v>
      </c>
      <c r="B184" s="46" t="s">
        <v>39</v>
      </c>
      <c r="C184" s="83" t="s">
        <v>177</v>
      </c>
      <c r="D184" s="54">
        <v>1316</v>
      </c>
      <c r="E184" s="104">
        <v>1405</v>
      </c>
      <c r="F184" s="47">
        <v>6.7629179331307077E-2</v>
      </c>
      <c r="G184" s="54">
        <v>1405</v>
      </c>
      <c r="H184" s="54">
        <v>0</v>
      </c>
      <c r="I184" s="54">
        <v>28</v>
      </c>
      <c r="J184" s="54">
        <v>0</v>
      </c>
      <c r="K184" s="54">
        <v>28</v>
      </c>
      <c r="L184" s="54">
        <v>1377</v>
      </c>
      <c r="M184" s="54">
        <v>0</v>
      </c>
      <c r="N184" s="54">
        <v>1377</v>
      </c>
    </row>
    <row r="185" spans="1:14" s="258" customFormat="1" ht="45" customHeight="1">
      <c r="A185" s="106">
        <v>517</v>
      </c>
      <c r="B185" s="46" t="s">
        <v>20</v>
      </c>
      <c r="C185" s="83" t="s">
        <v>178</v>
      </c>
      <c r="D185" s="54">
        <v>50</v>
      </c>
      <c r="E185" s="104">
        <v>115</v>
      </c>
      <c r="F185" s="47">
        <v>1.2999999999999998</v>
      </c>
      <c r="G185" s="54">
        <v>115</v>
      </c>
      <c r="H185" s="54">
        <v>0</v>
      </c>
      <c r="I185" s="54">
        <v>22</v>
      </c>
      <c r="J185" s="54">
        <v>0</v>
      </c>
      <c r="K185" s="54">
        <v>22</v>
      </c>
      <c r="L185" s="54">
        <v>93</v>
      </c>
      <c r="M185" s="54">
        <v>0</v>
      </c>
      <c r="N185" s="54">
        <v>93</v>
      </c>
    </row>
    <row r="186" spans="1:14" s="258" customFormat="1" ht="45" customHeight="1">
      <c r="A186" s="106">
        <v>506</v>
      </c>
      <c r="B186" s="46" t="s">
        <v>179</v>
      </c>
      <c r="C186" s="83" t="s">
        <v>180</v>
      </c>
      <c r="D186" s="54">
        <v>50</v>
      </c>
      <c r="E186" s="104">
        <v>89</v>
      </c>
      <c r="F186" s="47">
        <v>0.78</v>
      </c>
      <c r="G186" s="54">
        <v>89</v>
      </c>
      <c r="H186" s="54">
        <v>0</v>
      </c>
      <c r="I186" s="54">
        <v>55</v>
      </c>
      <c r="J186" s="54">
        <v>0</v>
      </c>
      <c r="K186" s="54">
        <v>55</v>
      </c>
      <c r="L186" s="54">
        <v>34</v>
      </c>
      <c r="M186" s="54">
        <v>0</v>
      </c>
      <c r="N186" s="54">
        <v>34</v>
      </c>
    </row>
    <row r="187" spans="1:14" s="258" customFormat="1" ht="45" customHeight="1">
      <c r="A187" s="106">
        <v>519</v>
      </c>
      <c r="B187" s="46" t="s">
        <v>20</v>
      </c>
      <c r="C187" s="83" t="s">
        <v>181</v>
      </c>
      <c r="D187" s="54">
        <v>76</v>
      </c>
      <c r="E187" s="104">
        <v>165</v>
      </c>
      <c r="F187" s="47">
        <v>1.1710526315789473</v>
      </c>
      <c r="G187" s="54">
        <v>165</v>
      </c>
      <c r="H187" s="54">
        <v>0</v>
      </c>
      <c r="I187" s="54">
        <v>43</v>
      </c>
      <c r="J187" s="54">
        <v>0</v>
      </c>
      <c r="K187" s="54">
        <v>43</v>
      </c>
      <c r="L187" s="54">
        <v>122</v>
      </c>
      <c r="M187" s="54">
        <v>0</v>
      </c>
      <c r="N187" s="54">
        <v>122</v>
      </c>
    </row>
    <row r="188" spans="1:14" s="258" customFormat="1" ht="45" customHeight="1">
      <c r="A188" s="106">
        <v>518</v>
      </c>
      <c r="B188" s="46" t="s">
        <v>20</v>
      </c>
      <c r="C188" s="83" t="s">
        <v>182</v>
      </c>
      <c r="D188" s="54">
        <v>115</v>
      </c>
      <c r="E188" s="104">
        <v>203</v>
      </c>
      <c r="F188" s="47">
        <v>0.76521739130434785</v>
      </c>
      <c r="G188" s="54">
        <v>203</v>
      </c>
      <c r="H188" s="54">
        <v>0</v>
      </c>
      <c r="I188" s="54">
        <v>45</v>
      </c>
      <c r="J188" s="54">
        <v>0</v>
      </c>
      <c r="K188" s="54">
        <v>45</v>
      </c>
      <c r="L188" s="54">
        <v>158</v>
      </c>
      <c r="M188" s="54">
        <v>0</v>
      </c>
      <c r="N188" s="54">
        <v>158</v>
      </c>
    </row>
    <row r="189" spans="1:14" s="258" customFormat="1" ht="45" customHeight="1">
      <c r="A189" s="106">
        <v>521</v>
      </c>
      <c r="B189" s="46" t="s">
        <v>20</v>
      </c>
      <c r="C189" s="83" t="s">
        <v>183</v>
      </c>
      <c r="D189" s="54">
        <v>75</v>
      </c>
      <c r="E189" s="104">
        <v>178</v>
      </c>
      <c r="F189" s="47">
        <v>1.3733333333333335</v>
      </c>
      <c r="G189" s="54">
        <v>175</v>
      </c>
      <c r="H189" s="54">
        <v>3</v>
      </c>
      <c r="I189" s="54">
        <v>59</v>
      </c>
      <c r="J189" s="54">
        <v>1</v>
      </c>
      <c r="K189" s="54">
        <v>60</v>
      </c>
      <c r="L189" s="54">
        <v>116</v>
      </c>
      <c r="M189" s="54">
        <v>2</v>
      </c>
      <c r="N189" s="54">
        <v>118</v>
      </c>
    </row>
    <row r="190" spans="1:14" s="258" customFormat="1" ht="45" customHeight="1">
      <c r="A190" s="106">
        <v>523</v>
      </c>
      <c r="B190" s="46" t="s">
        <v>20</v>
      </c>
      <c r="C190" s="83" t="s">
        <v>184</v>
      </c>
      <c r="D190" s="54">
        <v>50</v>
      </c>
      <c r="E190" s="104">
        <v>107</v>
      </c>
      <c r="F190" s="47">
        <v>1.1400000000000001</v>
      </c>
      <c r="G190" s="54">
        <v>107</v>
      </c>
      <c r="H190" s="54">
        <v>0</v>
      </c>
      <c r="I190" s="54">
        <v>12</v>
      </c>
      <c r="J190" s="54">
        <v>0</v>
      </c>
      <c r="K190" s="54">
        <v>12</v>
      </c>
      <c r="L190" s="54">
        <v>95</v>
      </c>
      <c r="M190" s="54">
        <v>0</v>
      </c>
      <c r="N190" s="54">
        <v>95</v>
      </c>
    </row>
    <row r="191" spans="1:14" s="258" customFormat="1" ht="45" customHeight="1">
      <c r="A191" s="106">
        <v>524</v>
      </c>
      <c r="B191" s="46" t="s">
        <v>20</v>
      </c>
      <c r="C191" s="83" t="s">
        <v>185</v>
      </c>
      <c r="D191" s="54">
        <v>68</v>
      </c>
      <c r="E191" s="104">
        <v>103</v>
      </c>
      <c r="F191" s="47">
        <v>0.51470588235294112</v>
      </c>
      <c r="G191" s="54">
        <v>103</v>
      </c>
      <c r="H191" s="54">
        <v>0</v>
      </c>
      <c r="I191" s="54">
        <v>8</v>
      </c>
      <c r="J191" s="54">
        <v>0</v>
      </c>
      <c r="K191" s="54">
        <v>8</v>
      </c>
      <c r="L191" s="54">
        <v>95</v>
      </c>
      <c r="M191" s="54">
        <v>0</v>
      </c>
      <c r="N191" s="54">
        <v>95</v>
      </c>
    </row>
    <row r="192" spans="1:14" s="258" customFormat="1" ht="45" customHeight="1">
      <c r="A192" s="106">
        <v>527</v>
      </c>
      <c r="B192" s="46" t="s">
        <v>20</v>
      </c>
      <c r="C192" s="83" t="s">
        <v>186</v>
      </c>
      <c r="D192" s="145">
        <v>191</v>
      </c>
      <c r="E192" s="104">
        <v>200</v>
      </c>
      <c r="F192" s="47">
        <v>4.7120418848167533E-2</v>
      </c>
      <c r="G192" s="228">
        <v>200</v>
      </c>
      <c r="H192" s="228">
        <v>0</v>
      </c>
      <c r="I192" s="228">
        <v>23</v>
      </c>
      <c r="J192" s="228">
        <v>0</v>
      </c>
      <c r="K192" s="228">
        <v>23</v>
      </c>
      <c r="L192" s="228">
        <v>177</v>
      </c>
      <c r="M192" s="228">
        <v>0</v>
      </c>
      <c r="N192" s="228">
        <v>177</v>
      </c>
    </row>
    <row r="193" spans="1:14" s="265" customFormat="1" ht="31.5" customHeight="1" thickBot="1">
      <c r="A193" s="266"/>
      <c r="B193" s="109"/>
      <c r="C193" s="155"/>
      <c r="D193" s="44"/>
      <c r="E193" s="156"/>
      <c r="F193" s="45"/>
      <c r="G193" s="117"/>
      <c r="H193" s="44"/>
      <c r="I193" s="44"/>
      <c r="J193" s="44"/>
      <c r="K193" s="44"/>
      <c r="L193" s="44"/>
      <c r="M193" s="44"/>
      <c r="N193" s="267"/>
    </row>
    <row r="194" spans="1:14" s="238" customFormat="1" ht="31.5" customHeight="1">
      <c r="A194" s="226"/>
      <c r="B194" s="298" t="s">
        <v>187</v>
      </c>
      <c r="C194" s="298"/>
      <c r="D194" s="157">
        <v>367</v>
      </c>
      <c r="E194" s="158">
        <v>864</v>
      </c>
      <c r="F194" s="57">
        <v>1.3542234332425069</v>
      </c>
      <c r="G194" s="56">
        <v>836</v>
      </c>
      <c r="H194" s="56">
        <v>28</v>
      </c>
      <c r="I194" s="56">
        <v>415</v>
      </c>
      <c r="J194" s="56">
        <v>13</v>
      </c>
      <c r="K194" s="56">
        <v>428</v>
      </c>
      <c r="L194" s="56">
        <v>421</v>
      </c>
      <c r="M194" s="56">
        <v>15</v>
      </c>
      <c r="N194" s="58">
        <v>436</v>
      </c>
    </row>
    <row r="195" spans="1:14" s="234" customFormat="1" ht="36" customHeight="1">
      <c r="A195" s="227">
        <v>533</v>
      </c>
      <c r="B195" s="46" t="s">
        <v>20</v>
      </c>
      <c r="C195" s="159" t="s">
        <v>188</v>
      </c>
      <c r="D195" s="54">
        <v>81</v>
      </c>
      <c r="E195" s="54">
        <v>139</v>
      </c>
      <c r="F195" s="47">
        <v>0.71604938271604945</v>
      </c>
      <c r="G195" s="54">
        <v>139</v>
      </c>
      <c r="H195" s="54">
        <v>0</v>
      </c>
      <c r="I195" s="54">
        <v>63</v>
      </c>
      <c r="J195" s="54">
        <v>0</v>
      </c>
      <c r="K195" s="54">
        <v>63</v>
      </c>
      <c r="L195" s="54">
        <v>76</v>
      </c>
      <c r="M195" s="54">
        <v>0</v>
      </c>
      <c r="N195" s="54">
        <v>76</v>
      </c>
    </row>
    <row r="196" spans="1:14" s="234" customFormat="1" ht="36" customHeight="1">
      <c r="A196" s="228">
        <v>530</v>
      </c>
      <c r="B196" s="46" t="s">
        <v>20</v>
      </c>
      <c r="C196" s="83" t="s">
        <v>189</v>
      </c>
      <c r="D196" s="54">
        <v>286</v>
      </c>
      <c r="E196" s="54">
        <v>725</v>
      </c>
      <c r="F196" s="47">
        <v>1.534965034965035</v>
      </c>
      <c r="G196" s="54">
        <v>697</v>
      </c>
      <c r="H196" s="54">
        <v>28</v>
      </c>
      <c r="I196" s="54">
        <v>352</v>
      </c>
      <c r="J196" s="54">
        <v>13</v>
      </c>
      <c r="K196" s="54">
        <v>365</v>
      </c>
      <c r="L196" s="54">
        <v>345</v>
      </c>
      <c r="M196" s="54">
        <v>15</v>
      </c>
      <c r="N196" s="54">
        <v>360</v>
      </c>
    </row>
    <row r="197" spans="1:14" s="234" customFormat="1" ht="24" customHeight="1">
      <c r="A197" s="246"/>
      <c r="B197" s="246"/>
      <c r="C197" s="246"/>
      <c r="D197" s="74"/>
      <c r="E197" s="76"/>
      <c r="F197" s="95"/>
      <c r="G197" s="74"/>
      <c r="H197" s="74"/>
      <c r="I197" s="76"/>
      <c r="J197" s="77"/>
      <c r="K197" s="74"/>
      <c r="L197" s="76"/>
      <c r="M197" s="76"/>
      <c r="N197" s="246"/>
    </row>
    <row r="198" spans="1:14" s="234" customFormat="1" ht="24" customHeight="1">
      <c r="A198" s="246"/>
      <c r="B198" s="246"/>
      <c r="C198" s="246"/>
      <c r="D198" s="74"/>
      <c r="E198" s="76"/>
      <c r="F198" s="95"/>
      <c r="G198" s="74"/>
      <c r="H198" s="74"/>
      <c r="I198" s="76"/>
      <c r="J198" s="77"/>
      <c r="K198" s="74"/>
      <c r="L198" s="76"/>
      <c r="M198" s="76"/>
      <c r="N198" s="246"/>
    </row>
    <row r="199" spans="1:14" s="234" customFormat="1" ht="24" customHeight="1" thickBot="1">
      <c r="A199" s="246"/>
      <c r="B199" s="246"/>
      <c r="C199" s="246"/>
      <c r="D199" s="74"/>
      <c r="E199" s="76"/>
      <c r="F199" s="95"/>
      <c r="G199" s="74"/>
      <c r="H199" s="33"/>
      <c r="I199" s="74"/>
      <c r="J199" s="77"/>
      <c r="K199" s="74"/>
      <c r="L199" s="74"/>
      <c r="M199" s="76"/>
      <c r="N199" s="235"/>
    </row>
    <row r="200" spans="1:14" s="268" customFormat="1" ht="35.25" customHeight="1" thickBot="1">
      <c r="A200" s="78">
        <v>600</v>
      </c>
      <c r="B200" s="304" t="s">
        <v>190</v>
      </c>
      <c r="C200" s="304"/>
      <c r="D200" s="146">
        <v>10193</v>
      </c>
      <c r="E200" s="146">
        <v>14994</v>
      </c>
      <c r="F200" s="147">
        <v>0.47100951633473942</v>
      </c>
      <c r="G200" s="146">
        <v>13639</v>
      </c>
      <c r="H200" s="146">
        <v>1355</v>
      </c>
      <c r="I200" s="146">
        <v>2960</v>
      </c>
      <c r="J200" s="146">
        <v>320</v>
      </c>
      <c r="K200" s="146">
        <v>3280</v>
      </c>
      <c r="L200" s="146">
        <v>10679</v>
      </c>
      <c r="M200" s="146">
        <v>1035</v>
      </c>
      <c r="N200" s="149">
        <v>11714</v>
      </c>
    </row>
    <row r="201" spans="1:14" s="234" customFormat="1" ht="24" customHeight="1" thickBot="1">
      <c r="A201" s="237"/>
      <c r="B201" s="160"/>
      <c r="C201" s="26"/>
      <c r="D201" s="63"/>
      <c r="E201" s="63"/>
      <c r="F201" s="62"/>
      <c r="G201" s="80"/>
      <c r="H201" s="80"/>
      <c r="I201" s="80"/>
      <c r="J201" s="81"/>
      <c r="K201" s="80"/>
      <c r="L201" s="80"/>
      <c r="M201" s="80"/>
      <c r="N201" s="82"/>
    </row>
    <row r="202" spans="1:14" s="269" customFormat="1" ht="24" customHeight="1" thickBot="1">
      <c r="A202" s="99"/>
      <c r="B202" s="301" t="s">
        <v>22</v>
      </c>
      <c r="C202" s="301"/>
      <c r="D202" s="35">
        <v>120</v>
      </c>
      <c r="E202" s="35">
        <v>241</v>
      </c>
      <c r="F202" s="36">
        <v>1.0083333333333333</v>
      </c>
      <c r="G202" s="35">
        <v>241</v>
      </c>
      <c r="H202" s="35">
        <v>0</v>
      </c>
      <c r="I202" s="35">
        <v>104</v>
      </c>
      <c r="J202" s="35">
        <v>0</v>
      </c>
      <c r="K202" s="35">
        <v>104</v>
      </c>
      <c r="L202" s="35">
        <v>137</v>
      </c>
      <c r="M202" s="35">
        <v>0</v>
      </c>
      <c r="N202" s="37">
        <v>137</v>
      </c>
    </row>
    <row r="203" spans="1:14" s="234" customFormat="1" ht="28.5" customHeight="1">
      <c r="A203" s="102">
        <v>633</v>
      </c>
      <c r="B203" s="40" t="s">
        <v>20</v>
      </c>
      <c r="C203" s="86" t="s">
        <v>191</v>
      </c>
      <c r="D203" s="104">
        <v>120</v>
      </c>
      <c r="E203" s="104">
        <v>241</v>
      </c>
      <c r="F203" s="41">
        <v>1.0083333333333333</v>
      </c>
      <c r="G203" s="104">
        <v>241</v>
      </c>
      <c r="H203" s="104">
        <v>0</v>
      </c>
      <c r="I203" s="104">
        <v>104</v>
      </c>
      <c r="J203" s="104">
        <v>0</v>
      </c>
      <c r="K203" s="104">
        <v>104</v>
      </c>
      <c r="L203" s="104">
        <v>137</v>
      </c>
      <c r="M203" s="104">
        <v>0</v>
      </c>
      <c r="N203" s="104">
        <v>137</v>
      </c>
    </row>
    <row r="204" spans="1:14" s="234" customFormat="1" ht="24" customHeight="1" thickBot="1">
      <c r="A204" s="224"/>
      <c r="B204" s="133"/>
      <c r="C204" s="85"/>
      <c r="D204" s="43"/>
      <c r="E204" s="43"/>
      <c r="F204" s="45"/>
      <c r="G204" s="44"/>
      <c r="H204" s="43"/>
      <c r="I204" s="43"/>
      <c r="J204" s="43"/>
      <c r="K204" s="43"/>
      <c r="L204" s="43"/>
      <c r="M204" s="43"/>
      <c r="N204" s="239"/>
    </row>
    <row r="205" spans="1:14" s="269" customFormat="1" ht="24" customHeight="1">
      <c r="A205" s="226"/>
      <c r="B205" s="302" t="s">
        <v>192</v>
      </c>
      <c r="C205" s="302"/>
      <c r="D205" s="56">
        <v>2799</v>
      </c>
      <c r="E205" s="56">
        <v>4039</v>
      </c>
      <c r="F205" s="57">
        <v>0.44301536262951058</v>
      </c>
      <c r="G205" s="56">
        <v>3828</v>
      </c>
      <c r="H205" s="56">
        <v>211</v>
      </c>
      <c r="I205" s="56">
        <v>918</v>
      </c>
      <c r="J205" s="56">
        <v>55</v>
      </c>
      <c r="K205" s="56">
        <v>973</v>
      </c>
      <c r="L205" s="56">
        <v>2910</v>
      </c>
      <c r="M205" s="56">
        <v>156</v>
      </c>
      <c r="N205" s="58">
        <v>3066</v>
      </c>
    </row>
    <row r="206" spans="1:14" s="234" customFormat="1" ht="24" customHeight="1">
      <c r="A206" s="228">
        <v>603</v>
      </c>
      <c r="B206" s="46" t="s">
        <v>20</v>
      </c>
      <c r="C206" s="83" t="s">
        <v>193</v>
      </c>
      <c r="D206" s="54">
        <v>67</v>
      </c>
      <c r="E206" s="54">
        <v>106</v>
      </c>
      <c r="F206" s="47">
        <v>0.58208955223880587</v>
      </c>
      <c r="G206" s="54">
        <v>106</v>
      </c>
      <c r="H206" s="54">
        <v>0</v>
      </c>
      <c r="I206" s="54">
        <v>19</v>
      </c>
      <c r="J206" s="54">
        <v>0</v>
      </c>
      <c r="K206" s="54">
        <v>19</v>
      </c>
      <c r="L206" s="54">
        <v>87</v>
      </c>
      <c r="M206" s="54">
        <v>0</v>
      </c>
      <c r="N206" s="54">
        <v>87</v>
      </c>
    </row>
    <row r="207" spans="1:14" s="234" customFormat="1" ht="24" customHeight="1">
      <c r="A207" s="228">
        <v>602</v>
      </c>
      <c r="B207" s="46" t="s">
        <v>20</v>
      </c>
      <c r="C207" s="83" t="s">
        <v>194</v>
      </c>
      <c r="D207" s="54">
        <v>128</v>
      </c>
      <c r="E207" s="54">
        <v>222</v>
      </c>
      <c r="F207" s="47">
        <v>0.734375</v>
      </c>
      <c r="G207" s="54">
        <v>222</v>
      </c>
      <c r="H207" s="54">
        <v>0</v>
      </c>
      <c r="I207" s="54">
        <v>51</v>
      </c>
      <c r="J207" s="54">
        <v>0</v>
      </c>
      <c r="K207" s="54">
        <v>51</v>
      </c>
      <c r="L207" s="54">
        <v>171</v>
      </c>
      <c r="M207" s="54">
        <v>0</v>
      </c>
      <c r="N207" s="54">
        <v>171</v>
      </c>
    </row>
    <row r="208" spans="1:14" s="234" customFormat="1" ht="24" customHeight="1">
      <c r="A208" s="228">
        <v>637</v>
      </c>
      <c r="B208" s="46" t="s">
        <v>195</v>
      </c>
      <c r="C208" s="83" t="s">
        <v>196</v>
      </c>
      <c r="D208" s="54">
        <v>1524</v>
      </c>
      <c r="E208" s="54">
        <v>1620</v>
      </c>
      <c r="F208" s="47">
        <v>6.2992125984252079E-2</v>
      </c>
      <c r="G208" s="54">
        <v>1620</v>
      </c>
      <c r="H208" s="54">
        <v>0</v>
      </c>
      <c r="I208" s="54">
        <v>289</v>
      </c>
      <c r="J208" s="54">
        <v>0</v>
      </c>
      <c r="K208" s="54">
        <v>289</v>
      </c>
      <c r="L208" s="54">
        <v>1331</v>
      </c>
      <c r="M208" s="54">
        <v>0</v>
      </c>
      <c r="N208" s="54">
        <v>1331</v>
      </c>
    </row>
    <row r="209" spans="1:14" s="234" customFormat="1" ht="24" customHeight="1">
      <c r="A209" s="228">
        <v>601</v>
      </c>
      <c r="B209" s="46" t="s">
        <v>20</v>
      </c>
      <c r="C209" s="83" t="s">
        <v>197</v>
      </c>
      <c r="D209" s="54">
        <v>670</v>
      </c>
      <c r="E209" s="54">
        <v>1391</v>
      </c>
      <c r="F209" s="47">
        <v>1.0761194029850745</v>
      </c>
      <c r="G209" s="54">
        <v>1390</v>
      </c>
      <c r="H209" s="54">
        <v>1</v>
      </c>
      <c r="I209" s="54">
        <v>468</v>
      </c>
      <c r="J209" s="54">
        <v>0</v>
      </c>
      <c r="K209" s="54">
        <v>468</v>
      </c>
      <c r="L209" s="54">
        <v>922</v>
      </c>
      <c r="M209" s="54">
        <v>1</v>
      </c>
      <c r="N209" s="54">
        <v>923</v>
      </c>
    </row>
    <row r="210" spans="1:14" s="234" customFormat="1" ht="24" customHeight="1">
      <c r="A210" s="228">
        <v>611</v>
      </c>
      <c r="B210" s="46" t="s">
        <v>90</v>
      </c>
      <c r="C210" s="83" t="s">
        <v>197</v>
      </c>
      <c r="D210" s="54">
        <v>122</v>
      </c>
      <c r="E210" s="54">
        <v>211</v>
      </c>
      <c r="F210" s="47">
        <v>0.72950819672131151</v>
      </c>
      <c r="G210" s="54">
        <v>1</v>
      </c>
      <c r="H210" s="54">
        <v>210</v>
      </c>
      <c r="I210" s="54">
        <v>0</v>
      </c>
      <c r="J210" s="54">
        <v>55</v>
      </c>
      <c r="K210" s="54">
        <v>55</v>
      </c>
      <c r="L210" s="54">
        <v>1</v>
      </c>
      <c r="M210" s="54">
        <v>155</v>
      </c>
      <c r="N210" s="54">
        <v>156</v>
      </c>
    </row>
    <row r="211" spans="1:14" s="234" customFormat="1" ht="24" customHeight="1">
      <c r="A211" s="228">
        <v>607</v>
      </c>
      <c r="B211" s="46" t="s">
        <v>20</v>
      </c>
      <c r="C211" s="83" t="s">
        <v>198</v>
      </c>
      <c r="D211" s="54">
        <v>58</v>
      </c>
      <c r="E211" s="54">
        <v>82</v>
      </c>
      <c r="F211" s="47">
        <v>0.4137931034482758</v>
      </c>
      <c r="G211" s="54">
        <v>82</v>
      </c>
      <c r="H211" s="54">
        <v>0</v>
      </c>
      <c r="I211" s="54">
        <v>9</v>
      </c>
      <c r="J211" s="54">
        <v>0</v>
      </c>
      <c r="K211" s="54">
        <v>9</v>
      </c>
      <c r="L211" s="54">
        <v>73</v>
      </c>
      <c r="M211" s="54">
        <v>0</v>
      </c>
      <c r="N211" s="54">
        <v>73</v>
      </c>
    </row>
    <row r="212" spans="1:14" s="234" customFormat="1" ht="24" customHeight="1">
      <c r="A212" s="228">
        <v>608</v>
      </c>
      <c r="B212" s="46" t="s">
        <v>20</v>
      </c>
      <c r="C212" s="83" t="s">
        <v>199</v>
      </c>
      <c r="D212" s="54">
        <v>56</v>
      </c>
      <c r="E212" s="54">
        <v>101</v>
      </c>
      <c r="F212" s="47">
        <v>0.8035714285714286</v>
      </c>
      <c r="G212" s="54">
        <v>101</v>
      </c>
      <c r="H212" s="54">
        <v>0</v>
      </c>
      <c r="I212" s="54">
        <v>14</v>
      </c>
      <c r="J212" s="54">
        <v>0</v>
      </c>
      <c r="K212" s="54">
        <v>14</v>
      </c>
      <c r="L212" s="54">
        <v>87</v>
      </c>
      <c r="M212" s="54">
        <v>0</v>
      </c>
      <c r="N212" s="54">
        <v>87</v>
      </c>
    </row>
    <row r="213" spans="1:14" s="234" customFormat="1" ht="24" customHeight="1">
      <c r="A213" s="228">
        <v>609</v>
      </c>
      <c r="B213" s="46" t="s">
        <v>20</v>
      </c>
      <c r="C213" s="83" t="s">
        <v>200</v>
      </c>
      <c r="D213" s="54">
        <v>54</v>
      </c>
      <c r="E213" s="54">
        <v>110</v>
      </c>
      <c r="F213" s="47">
        <v>1.0370370370370372</v>
      </c>
      <c r="G213" s="54">
        <v>110</v>
      </c>
      <c r="H213" s="54">
        <v>0</v>
      </c>
      <c r="I213" s="54">
        <v>42</v>
      </c>
      <c r="J213" s="54">
        <v>0</v>
      </c>
      <c r="K213" s="54">
        <v>42</v>
      </c>
      <c r="L213" s="54">
        <v>68</v>
      </c>
      <c r="M213" s="54">
        <v>0</v>
      </c>
      <c r="N213" s="54">
        <v>68</v>
      </c>
    </row>
    <row r="214" spans="1:14" s="234" customFormat="1" ht="24" customHeight="1">
      <c r="A214" s="228">
        <v>610</v>
      </c>
      <c r="B214" s="46" t="s">
        <v>20</v>
      </c>
      <c r="C214" s="83" t="s">
        <v>201</v>
      </c>
      <c r="D214" s="54">
        <v>120</v>
      </c>
      <c r="E214" s="54">
        <v>196</v>
      </c>
      <c r="F214" s="47">
        <v>0.6333333333333333</v>
      </c>
      <c r="G214" s="54">
        <v>196</v>
      </c>
      <c r="H214" s="54">
        <v>0</v>
      </c>
      <c r="I214" s="54">
        <v>26</v>
      </c>
      <c r="J214" s="54">
        <v>0</v>
      </c>
      <c r="K214" s="54">
        <v>26</v>
      </c>
      <c r="L214" s="54">
        <v>170</v>
      </c>
      <c r="M214" s="54">
        <v>0</v>
      </c>
      <c r="N214" s="54">
        <v>170</v>
      </c>
    </row>
    <row r="215" spans="1:14" s="234" customFormat="1" ht="24" customHeight="1" thickBot="1">
      <c r="A215" s="224"/>
      <c r="B215" s="133"/>
      <c r="C215" s="85"/>
      <c r="D215" s="43"/>
      <c r="E215" s="43"/>
      <c r="F215" s="45"/>
      <c r="G215" s="44"/>
      <c r="H215" s="43"/>
      <c r="I215" s="43"/>
      <c r="J215" s="43"/>
      <c r="K215" s="43"/>
      <c r="L215" s="43"/>
      <c r="M215" s="43"/>
      <c r="N215" s="239"/>
    </row>
    <row r="216" spans="1:14" s="269" customFormat="1" ht="24" customHeight="1">
      <c r="A216" s="226"/>
      <c r="B216" s="302" t="s">
        <v>202</v>
      </c>
      <c r="C216" s="302"/>
      <c r="D216" s="56">
        <v>1330</v>
      </c>
      <c r="E216" s="56">
        <v>1956</v>
      </c>
      <c r="F216" s="57">
        <v>0.47067669172932325</v>
      </c>
      <c r="G216" s="56">
        <v>1728</v>
      </c>
      <c r="H216" s="56">
        <v>228</v>
      </c>
      <c r="I216" s="56">
        <v>289</v>
      </c>
      <c r="J216" s="56">
        <v>36</v>
      </c>
      <c r="K216" s="56">
        <v>325</v>
      </c>
      <c r="L216" s="56">
        <v>1439</v>
      </c>
      <c r="M216" s="56">
        <v>192</v>
      </c>
      <c r="N216" s="58">
        <v>1631</v>
      </c>
    </row>
    <row r="217" spans="1:14" s="234" customFormat="1" ht="24" customHeight="1">
      <c r="A217" s="228">
        <v>613</v>
      </c>
      <c r="B217" s="46" t="s">
        <v>20</v>
      </c>
      <c r="C217" s="83" t="s">
        <v>203</v>
      </c>
      <c r="D217" s="54">
        <v>284</v>
      </c>
      <c r="E217" s="54">
        <v>769</v>
      </c>
      <c r="F217" s="47">
        <v>1.7077464788732395</v>
      </c>
      <c r="G217" s="54">
        <v>769</v>
      </c>
      <c r="H217" s="54">
        <v>0</v>
      </c>
      <c r="I217" s="54">
        <v>168</v>
      </c>
      <c r="J217" s="54">
        <v>0</v>
      </c>
      <c r="K217" s="54">
        <v>168</v>
      </c>
      <c r="L217" s="54">
        <v>601</v>
      </c>
      <c r="M217" s="54">
        <v>0</v>
      </c>
      <c r="N217" s="54">
        <v>601</v>
      </c>
    </row>
    <row r="218" spans="1:14" s="234" customFormat="1" ht="24" customHeight="1">
      <c r="A218" s="228">
        <v>615</v>
      </c>
      <c r="B218" s="46" t="s">
        <v>90</v>
      </c>
      <c r="C218" s="83" t="s">
        <v>203</v>
      </c>
      <c r="D218" s="54">
        <v>130</v>
      </c>
      <c r="E218" s="54">
        <v>228</v>
      </c>
      <c r="F218" s="47">
        <v>0.75384615384615383</v>
      </c>
      <c r="G218" s="54">
        <v>0</v>
      </c>
      <c r="H218" s="54">
        <v>228</v>
      </c>
      <c r="I218" s="54">
        <v>0</v>
      </c>
      <c r="J218" s="54">
        <v>36</v>
      </c>
      <c r="K218" s="54">
        <v>36</v>
      </c>
      <c r="L218" s="54">
        <v>0</v>
      </c>
      <c r="M218" s="54">
        <v>192</v>
      </c>
      <c r="N218" s="54">
        <v>192</v>
      </c>
    </row>
    <row r="219" spans="1:14" s="234" customFormat="1" ht="24" customHeight="1">
      <c r="A219" s="228">
        <v>612</v>
      </c>
      <c r="B219" s="46" t="s">
        <v>20</v>
      </c>
      <c r="C219" s="83" t="s">
        <v>204</v>
      </c>
      <c r="D219" s="54">
        <v>916</v>
      </c>
      <c r="E219" s="54">
        <v>959</v>
      </c>
      <c r="F219" s="47">
        <v>4.6943231441048061E-2</v>
      </c>
      <c r="G219" s="54">
        <v>959</v>
      </c>
      <c r="H219" s="54">
        <v>0</v>
      </c>
      <c r="I219" s="54">
        <v>121</v>
      </c>
      <c r="J219" s="54">
        <v>0</v>
      </c>
      <c r="K219" s="54">
        <v>121</v>
      </c>
      <c r="L219" s="54">
        <v>838</v>
      </c>
      <c r="M219" s="54">
        <v>0</v>
      </c>
      <c r="N219" s="54">
        <v>838</v>
      </c>
    </row>
    <row r="220" spans="1:14" s="234" customFormat="1" ht="24" customHeight="1" thickBot="1">
      <c r="A220" s="224"/>
      <c r="B220" s="133"/>
      <c r="C220" s="85"/>
      <c r="D220" s="64"/>
      <c r="E220" s="64"/>
      <c r="F220" s="49"/>
      <c r="G220" s="44"/>
      <c r="H220" s="43"/>
      <c r="I220" s="43"/>
      <c r="J220" s="43"/>
      <c r="K220" s="43"/>
      <c r="L220" s="43"/>
      <c r="M220" s="43"/>
      <c r="N220" s="270"/>
    </row>
    <row r="221" spans="1:14" s="269" customFormat="1" ht="24" customHeight="1" thickBot="1">
      <c r="A221" s="99"/>
      <c r="B221" s="301" t="s">
        <v>205</v>
      </c>
      <c r="C221" s="301"/>
      <c r="D221" s="35">
        <v>1102</v>
      </c>
      <c r="E221" s="35">
        <v>2262</v>
      </c>
      <c r="F221" s="36">
        <v>1.0526315789473686</v>
      </c>
      <c r="G221" s="35">
        <v>1878</v>
      </c>
      <c r="H221" s="35">
        <v>384</v>
      </c>
      <c r="I221" s="35">
        <v>719</v>
      </c>
      <c r="J221" s="35">
        <v>73</v>
      </c>
      <c r="K221" s="35">
        <v>792</v>
      </c>
      <c r="L221" s="35">
        <v>1159</v>
      </c>
      <c r="M221" s="35">
        <v>311</v>
      </c>
      <c r="N221" s="37">
        <v>1470</v>
      </c>
    </row>
    <row r="222" spans="1:14" s="234" customFormat="1" ht="24" customHeight="1">
      <c r="A222" s="102">
        <v>616</v>
      </c>
      <c r="B222" s="40" t="s">
        <v>206</v>
      </c>
      <c r="C222" s="86" t="s">
        <v>207</v>
      </c>
      <c r="D222" s="222">
        <v>676</v>
      </c>
      <c r="E222" s="104">
        <v>1635</v>
      </c>
      <c r="F222" s="41">
        <v>1.418639053254438</v>
      </c>
      <c r="G222" s="222">
        <v>1635</v>
      </c>
      <c r="H222" s="222">
        <v>0</v>
      </c>
      <c r="I222" s="222">
        <v>651</v>
      </c>
      <c r="J222" s="222">
        <v>0</v>
      </c>
      <c r="K222" s="222">
        <v>651</v>
      </c>
      <c r="L222" s="222">
        <v>984</v>
      </c>
      <c r="M222" s="222">
        <v>0</v>
      </c>
      <c r="N222" s="222">
        <v>984</v>
      </c>
    </row>
    <row r="223" spans="1:14" s="234" customFormat="1" ht="24" customHeight="1">
      <c r="A223" s="106">
        <v>620</v>
      </c>
      <c r="B223" s="46" t="s">
        <v>90</v>
      </c>
      <c r="C223" s="83" t="s">
        <v>207</v>
      </c>
      <c r="D223" s="54">
        <v>305</v>
      </c>
      <c r="E223" s="104">
        <v>384</v>
      </c>
      <c r="F223" s="47">
        <v>0.25901639344262306</v>
      </c>
      <c r="G223" s="54">
        <v>0</v>
      </c>
      <c r="H223" s="54">
        <v>384</v>
      </c>
      <c r="I223" s="54">
        <v>0</v>
      </c>
      <c r="J223" s="54">
        <v>73</v>
      </c>
      <c r="K223" s="54">
        <v>73</v>
      </c>
      <c r="L223" s="54">
        <v>0</v>
      </c>
      <c r="M223" s="54">
        <v>311</v>
      </c>
      <c r="N223" s="54">
        <v>311</v>
      </c>
    </row>
    <row r="224" spans="1:14" s="234" customFormat="1" ht="24" customHeight="1">
      <c r="A224" s="106">
        <v>617</v>
      </c>
      <c r="B224" s="46" t="s">
        <v>20</v>
      </c>
      <c r="C224" s="83" t="s">
        <v>208</v>
      </c>
      <c r="D224" s="54">
        <v>121</v>
      </c>
      <c r="E224" s="104">
        <v>243</v>
      </c>
      <c r="F224" s="47">
        <v>1.0082644628099175</v>
      </c>
      <c r="G224" s="54">
        <v>243</v>
      </c>
      <c r="H224" s="54">
        <v>0</v>
      </c>
      <c r="I224" s="54">
        <v>68</v>
      </c>
      <c r="J224" s="54">
        <v>0</v>
      </c>
      <c r="K224" s="54">
        <v>68</v>
      </c>
      <c r="L224" s="54">
        <v>175</v>
      </c>
      <c r="M224" s="54">
        <v>0</v>
      </c>
      <c r="N224" s="54">
        <v>175</v>
      </c>
    </row>
    <row r="225" spans="1:14" s="234" customFormat="1" ht="24" customHeight="1" thickBot="1">
      <c r="A225" s="224"/>
      <c r="B225" s="133"/>
      <c r="C225" s="85"/>
      <c r="D225" s="64"/>
      <c r="E225" s="64"/>
      <c r="F225" s="49"/>
      <c r="G225" s="48"/>
      <c r="H225" s="43"/>
      <c r="I225" s="43"/>
      <c r="J225" s="43"/>
      <c r="K225" s="43"/>
      <c r="L225" s="43"/>
      <c r="M225" s="43"/>
      <c r="N225" s="270"/>
    </row>
    <row r="226" spans="1:14" s="269" customFormat="1" ht="24" customHeight="1" thickBot="1">
      <c r="A226" s="226"/>
      <c r="B226" s="302" t="s">
        <v>71</v>
      </c>
      <c r="C226" s="302"/>
      <c r="D226" s="56">
        <v>4842</v>
      </c>
      <c r="E226" s="56">
        <v>6496</v>
      </c>
      <c r="F226" s="57">
        <v>0.3415943824865757</v>
      </c>
      <c r="G226" s="56">
        <v>5964</v>
      </c>
      <c r="H226" s="56">
        <v>532</v>
      </c>
      <c r="I226" s="56">
        <v>930</v>
      </c>
      <c r="J226" s="56">
        <v>156</v>
      </c>
      <c r="K226" s="56">
        <v>1086</v>
      </c>
      <c r="L226" s="56">
        <v>5034</v>
      </c>
      <c r="M226" s="56">
        <v>376</v>
      </c>
      <c r="N226" s="58">
        <v>5410</v>
      </c>
    </row>
    <row r="227" spans="1:14" s="234" customFormat="1" ht="24" customHeight="1">
      <c r="A227" s="271">
        <v>623</v>
      </c>
      <c r="B227" s="161" t="s">
        <v>20</v>
      </c>
      <c r="C227" s="162" t="s">
        <v>209</v>
      </c>
      <c r="D227" s="272">
        <v>45</v>
      </c>
      <c r="E227" s="272">
        <v>78</v>
      </c>
      <c r="F227" s="163">
        <v>0.73333333333333339</v>
      </c>
      <c r="G227" s="272">
        <v>78</v>
      </c>
      <c r="H227" s="272">
        <v>0</v>
      </c>
      <c r="I227" s="272">
        <v>27</v>
      </c>
      <c r="J227" s="272">
        <v>0</v>
      </c>
      <c r="K227" s="272">
        <v>27</v>
      </c>
      <c r="L227" s="272">
        <v>51</v>
      </c>
      <c r="M227" s="272">
        <v>0</v>
      </c>
      <c r="N227" s="272">
        <v>51</v>
      </c>
    </row>
    <row r="228" spans="1:14" s="234" customFormat="1" ht="24" customHeight="1">
      <c r="A228" s="106">
        <v>626</v>
      </c>
      <c r="B228" s="46" t="s">
        <v>20</v>
      </c>
      <c r="C228" s="83" t="s">
        <v>210</v>
      </c>
      <c r="D228" s="54">
        <v>88</v>
      </c>
      <c r="E228" s="54">
        <v>140</v>
      </c>
      <c r="F228" s="47">
        <v>0.59090909090909083</v>
      </c>
      <c r="G228" s="54">
        <v>140</v>
      </c>
      <c r="H228" s="54">
        <v>0</v>
      </c>
      <c r="I228" s="54">
        <v>27</v>
      </c>
      <c r="J228" s="54">
        <v>0</v>
      </c>
      <c r="K228" s="54">
        <v>27</v>
      </c>
      <c r="L228" s="54">
        <v>113</v>
      </c>
      <c r="M228" s="54">
        <v>0</v>
      </c>
      <c r="N228" s="54">
        <v>113</v>
      </c>
    </row>
    <row r="229" spans="1:14" s="234" customFormat="1" ht="24" customHeight="1">
      <c r="A229" s="106">
        <v>628</v>
      </c>
      <c r="B229" s="46" t="s">
        <v>20</v>
      </c>
      <c r="C229" s="83" t="s">
        <v>211</v>
      </c>
      <c r="D229" s="54">
        <v>178</v>
      </c>
      <c r="E229" s="54">
        <v>277</v>
      </c>
      <c r="F229" s="47">
        <v>0.55617977528089879</v>
      </c>
      <c r="G229" s="54">
        <v>277</v>
      </c>
      <c r="H229" s="54">
        <v>0</v>
      </c>
      <c r="I229" s="54">
        <v>44</v>
      </c>
      <c r="J229" s="54">
        <v>0</v>
      </c>
      <c r="K229" s="54">
        <v>44</v>
      </c>
      <c r="L229" s="54">
        <v>233</v>
      </c>
      <c r="M229" s="54">
        <v>0</v>
      </c>
      <c r="N229" s="54">
        <v>233</v>
      </c>
    </row>
    <row r="230" spans="1:14" s="234" customFormat="1" ht="24" customHeight="1">
      <c r="A230" s="223">
        <v>639</v>
      </c>
      <c r="B230" s="59" t="s">
        <v>110</v>
      </c>
      <c r="C230" s="164" t="s">
        <v>212</v>
      </c>
      <c r="D230" s="54">
        <v>4446</v>
      </c>
      <c r="E230" s="54">
        <v>5858</v>
      </c>
      <c r="F230" s="47">
        <v>0.31758884390463349</v>
      </c>
      <c r="G230" s="54">
        <v>5326</v>
      </c>
      <c r="H230" s="54">
        <v>532</v>
      </c>
      <c r="I230" s="54">
        <v>810</v>
      </c>
      <c r="J230" s="54">
        <v>156</v>
      </c>
      <c r="K230" s="54">
        <v>966</v>
      </c>
      <c r="L230" s="54">
        <v>4516</v>
      </c>
      <c r="M230" s="54">
        <v>376</v>
      </c>
      <c r="N230" s="54">
        <v>4892</v>
      </c>
    </row>
    <row r="231" spans="1:14" s="234" customFormat="1" ht="24" customHeight="1" thickBot="1">
      <c r="A231" s="244">
        <v>629</v>
      </c>
      <c r="B231" s="65" t="s">
        <v>20</v>
      </c>
      <c r="C231" s="94" t="s">
        <v>213</v>
      </c>
      <c r="D231" s="245">
        <v>85</v>
      </c>
      <c r="E231" s="245">
        <v>143</v>
      </c>
      <c r="F231" s="66">
        <v>0.68235294117647061</v>
      </c>
      <c r="G231" s="245">
        <v>143</v>
      </c>
      <c r="H231" s="245">
        <v>0</v>
      </c>
      <c r="I231" s="245">
        <v>22</v>
      </c>
      <c r="J231" s="245">
        <v>0</v>
      </c>
      <c r="K231" s="245">
        <v>22</v>
      </c>
      <c r="L231" s="245">
        <v>121</v>
      </c>
      <c r="M231" s="245">
        <v>0</v>
      </c>
      <c r="N231" s="245">
        <v>121</v>
      </c>
    </row>
    <row r="232" spans="1:14" s="234" customFormat="1" ht="24" customHeight="1">
      <c r="A232" s="273"/>
      <c r="B232" s="165"/>
      <c r="C232" s="166"/>
      <c r="D232" s="167"/>
      <c r="E232" s="167"/>
      <c r="F232" s="168"/>
      <c r="G232" s="167"/>
      <c r="H232" s="169"/>
      <c r="I232" s="169"/>
      <c r="J232" s="169"/>
      <c r="K232" s="169"/>
      <c r="L232" s="169"/>
      <c r="M232" s="169"/>
      <c r="N232" s="274"/>
    </row>
    <row r="233" spans="1:14" s="247" customFormat="1" ht="24.75" customHeight="1" thickBot="1">
      <c r="A233" s="224"/>
      <c r="B233" s="43"/>
      <c r="C233" s="85"/>
      <c r="D233" s="44"/>
      <c r="E233" s="43"/>
      <c r="F233" s="45"/>
      <c r="G233" s="44"/>
      <c r="H233" s="43"/>
      <c r="I233" s="44"/>
      <c r="J233" s="170"/>
      <c r="K233" s="275"/>
      <c r="L233" s="44"/>
      <c r="M233" s="44"/>
      <c r="N233" s="225"/>
    </row>
    <row r="234" spans="1:14" s="249" customFormat="1" ht="32.25" customHeight="1" thickBot="1">
      <c r="A234" s="307" t="s">
        <v>214</v>
      </c>
      <c r="B234" s="308"/>
      <c r="C234" s="308"/>
      <c r="D234" s="171">
        <v>75895</v>
      </c>
      <c r="E234" s="171">
        <v>120038</v>
      </c>
      <c r="F234" s="172">
        <v>0.58163251861123921</v>
      </c>
      <c r="G234" s="171">
        <v>110877</v>
      </c>
      <c r="H234" s="171">
        <v>9161</v>
      </c>
      <c r="I234" s="171">
        <v>33703</v>
      </c>
      <c r="J234" s="173">
        <v>2812</v>
      </c>
      <c r="K234" s="171">
        <v>36515</v>
      </c>
      <c r="L234" s="171">
        <v>77174</v>
      </c>
      <c r="M234" s="171">
        <v>6349</v>
      </c>
      <c r="N234" s="174">
        <v>83523</v>
      </c>
    </row>
    <row r="235" spans="1:14" s="247" customFormat="1" ht="18.75" customHeight="1">
      <c r="A235" s="175"/>
      <c r="B235" s="67"/>
      <c r="C235" s="67"/>
      <c r="D235" s="70"/>
      <c r="E235" s="70"/>
      <c r="F235" s="69"/>
      <c r="G235" s="70"/>
      <c r="H235" s="70"/>
      <c r="I235" s="70"/>
      <c r="J235" s="176"/>
      <c r="K235" s="70"/>
      <c r="L235" s="70"/>
      <c r="M235" s="70"/>
      <c r="N235" s="177"/>
    </row>
    <row r="236" spans="1:14" s="247" customFormat="1" ht="18" customHeight="1" thickBot="1">
      <c r="A236" s="276"/>
      <c r="B236" s="145"/>
      <c r="C236" s="145"/>
      <c r="D236" s="145"/>
      <c r="E236" s="145"/>
      <c r="F236" s="277"/>
      <c r="G236" s="278"/>
      <c r="H236" s="145"/>
      <c r="I236" s="279"/>
      <c r="J236" s="280"/>
      <c r="K236" s="281"/>
      <c r="L236" s="281"/>
      <c r="M236" s="281"/>
      <c r="N236" s="282"/>
    </row>
    <row r="237" spans="1:14" s="248" customFormat="1" ht="28.5" customHeight="1">
      <c r="A237" s="309" t="s">
        <v>215</v>
      </c>
      <c r="B237" s="312" t="s">
        <v>1</v>
      </c>
      <c r="C237" s="312"/>
      <c r="D237" s="312"/>
      <c r="E237" s="312"/>
      <c r="F237" s="312"/>
      <c r="G237" s="312"/>
      <c r="H237" s="312"/>
      <c r="I237" s="312"/>
      <c r="J237" s="312"/>
      <c r="K237" s="312"/>
      <c r="L237" s="312"/>
      <c r="M237" s="312"/>
      <c r="N237" s="313"/>
    </row>
    <row r="238" spans="1:14" s="283" customFormat="1" ht="28.5" customHeight="1">
      <c r="A238" s="310"/>
      <c r="B238" s="314" t="s">
        <v>216</v>
      </c>
      <c r="C238" s="314"/>
      <c r="D238" s="316" t="s">
        <v>217</v>
      </c>
      <c r="E238" s="316" t="s">
        <v>218</v>
      </c>
      <c r="F238" s="318" t="s">
        <v>219</v>
      </c>
      <c r="G238" s="316" t="s">
        <v>220</v>
      </c>
      <c r="H238" s="316"/>
      <c r="I238" s="316" t="s">
        <v>221</v>
      </c>
      <c r="J238" s="316"/>
      <c r="K238" s="316" t="s">
        <v>222</v>
      </c>
      <c r="L238" s="316" t="s">
        <v>223</v>
      </c>
      <c r="M238" s="316"/>
      <c r="N238" s="320" t="s">
        <v>224</v>
      </c>
    </row>
    <row r="239" spans="1:14" s="283" customFormat="1" ht="28.5" customHeight="1">
      <c r="A239" s="311"/>
      <c r="B239" s="315"/>
      <c r="C239" s="315"/>
      <c r="D239" s="317"/>
      <c r="E239" s="317"/>
      <c r="F239" s="319"/>
      <c r="G239" s="178" t="s">
        <v>16</v>
      </c>
      <c r="H239" s="202" t="s">
        <v>17</v>
      </c>
      <c r="I239" s="202" t="s">
        <v>16</v>
      </c>
      <c r="J239" s="178" t="s">
        <v>17</v>
      </c>
      <c r="K239" s="317"/>
      <c r="L239" s="202" t="s">
        <v>16</v>
      </c>
      <c r="M239" s="202" t="s">
        <v>17</v>
      </c>
      <c r="N239" s="321"/>
    </row>
    <row r="240" spans="1:14" s="247" customFormat="1" ht="28.5" customHeight="1">
      <c r="A240" s="179">
        <v>100</v>
      </c>
      <c r="B240" s="305" t="s">
        <v>18</v>
      </c>
      <c r="C240" s="306"/>
      <c r="D240" s="180">
        <v>28481</v>
      </c>
      <c r="E240" s="180">
        <v>37571</v>
      </c>
      <c r="F240" s="181">
        <v>0.31916014184895203</v>
      </c>
      <c r="G240" s="180">
        <v>34521</v>
      </c>
      <c r="H240" s="180">
        <v>3050</v>
      </c>
      <c r="I240" s="180">
        <v>8410</v>
      </c>
      <c r="J240" s="182">
        <v>909</v>
      </c>
      <c r="K240" s="180">
        <v>9319</v>
      </c>
      <c r="L240" s="180">
        <v>26111</v>
      </c>
      <c r="M240" s="180">
        <v>2141</v>
      </c>
      <c r="N240" s="183">
        <v>28252</v>
      </c>
    </row>
    <row r="241" spans="1:14" s="247" customFormat="1" ht="28.5" customHeight="1">
      <c r="A241" s="179">
        <v>200</v>
      </c>
      <c r="B241" s="305" t="s">
        <v>225</v>
      </c>
      <c r="C241" s="306"/>
      <c r="D241" s="180">
        <v>14414</v>
      </c>
      <c r="E241" s="180">
        <v>24611</v>
      </c>
      <c r="F241" s="181">
        <v>0.70743721381989721</v>
      </c>
      <c r="G241" s="180">
        <v>22699</v>
      </c>
      <c r="H241" s="180">
        <v>1912</v>
      </c>
      <c r="I241" s="180">
        <v>7485</v>
      </c>
      <c r="J241" s="182">
        <v>657</v>
      </c>
      <c r="K241" s="180">
        <v>8142</v>
      </c>
      <c r="L241" s="180">
        <v>15214</v>
      </c>
      <c r="M241" s="180">
        <v>1255</v>
      </c>
      <c r="N241" s="183">
        <v>16469</v>
      </c>
    </row>
    <row r="242" spans="1:14" s="247" customFormat="1" ht="28.5" customHeight="1">
      <c r="A242" s="179">
        <v>300</v>
      </c>
      <c r="B242" s="305" t="s">
        <v>117</v>
      </c>
      <c r="C242" s="306"/>
      <c r="D242" s="180">
        <v>7180</v>
      </c>
      <c r="E242" s="180">
        <v>13886</v>
      </c>
      <c r="F242" s="181">
        <v>0.93398328690807797</v>
      </c>
      <c r="G242" s="180">
        <v>13420</v>
      </c>
      <c r="H242" s="180">
        <v>466</v>
      </c>
      <c r="I242" s="180">
        <v>6814</v>
      </c>
      <c r="J242" s="182">
        <v>245</v>
      </c>
      <c r="K242" s="180">
        <v>7059</v>
      </c>
      <c r="L242" s="180">
        <v>6606</v>
      </c>
      <c r="M242" s="180">
        <v>221</v>
      </c>
      <c r="N242" s="183">
        <v>6827</v>
      </c>
    </row>
    <row r="243" spans="1:14" s="247" customFormat="1" ht="28.5" customHeight="1">
      <c r="A243" s="179">
        <v>400</v>
      </c>
      <c r="B243" s="305" t="s">
        <v>146</v>
      </c>
      <c r="C243" s="306"/>
      <c r="D243" s="180">
        <v>7142</v>
      </c>
      <c r="E243" s="180">
        <v>12781</v>
      </c>
      <c r="F243" s="181">
        <v>0.78955474656958846</v>
      </c>
      <c r="G243" s="180">
        <v>11797</v>
      </c>
      <c r="H243" s="180">
        <v>984</v>
      </c>
      <c r="I243" s="180">
        <v>4105</v>
      </c>
      <c r="J243" s="182">
        <v>379</v>
      </c>
      <c r="K243" s="180">
        <v>4484</v>
      </c>
      <c r="L243" s="180">
        <v>7692</v>
      </c>
      <c r="M243" s="180">
        <v>605</v>
      </c>
      <c r="N243" s="183">
        <v>8297</v>
      </c>
    </row>
    <row r="244" spans="1:14" s="247" customFormat="1" ht="28.5" customHeight="1">
      <c r="A244" s="179">
        <v>500</v>
      </c>
      <c r="B244" s="305" t="s">
        <v>226</v>
      </c>
      <c r="C244" s="306"/>
      <c r="D244" s="180">
        <v>8485</v>
      </c>
      <c r="E244" s="180">
        <v>16195</v>
      </c>
      <c r="F244" s="181">
        <v>0.90866234531526224</v>
      </c>
      <c r="G244" s="180">
        <v>14801</v>
      </c>
      <c r="H244" s="180">
        <v>1394</v>
      </c>
      <c r="I244" s="180">
        <v>3929</v>
      </c>
      <c r="J244" s="182">
        <v>302</v>
      </c>
      <c r="K244" s="180">
        <v>4231</v>
      </c>
      <c r="L244" s="180">
        <v>10872</v>
      </c>
      <c r="M244" s="180">
        <v>1092</v>
      </c>
      <c r="N244" s="183">
        <v>11964</v>
      </c>
    </row>
    <row r="245" spans="1:14" s="247" customFormat="1" ht="28.5" customHeight="1" thickBot="1">
      <c r="A245" s="184">
        <v>600</v>
      </c>
      <c r="B245" s="325" t="s">
        <v>190</v>
      </c>
      <c r="C245" s="326"/>
      <c r="D245" s="185">
        <v>10193</v>
      </c>
      <c r="E245" s="185">
        <v>14994</v>
      </c>
      <c r="F245" s="186">
        <v>0.47100951633473942</v>
      </c>
      <c r="G245" s="185">
        <v>13639</v>
      </c>
      <c r="H245" s="185">
        <v>1355</v>
      </c>
      <c r="I245" s="185">
        <v>2960</v>
      </c>
      <c r="J245" s="187">
        <v>320</v>
      </c>
      <c r="K245" s="185">
        <v>3280</v>
      </c>
      <c r="L245" s="185">
        <v>10679</v>
      </c>
      <c r="M245" s="185">
        <v>1035</v>
      </c>
      <c r="N245" s="188">
        <v>11714</v>
      </c>
    </row>
    <row r="246" spans="1:14" s="249" customFormat="1" ht="31.5" customHeight="1" thickBot="1">
      <c r="A246" s="78"/>
      <c r="B246" s="304" t="s">
        <v>227</v>
      </c>
      <c r="C246" s="304"/>
      <c r="D246" s="189">
        <v>75895</v>
      </c>
      <c r="E246" s="189">
        <v>120038</v>
      </c>
      <c r="F246" s="147">
        <v>0.58163251861123921</v>
      </c>
      <c r="G246" s="189">
        <v>110877</v>
      </c>
      <c r="H246" s="189">
        <v>9161</v>
      </c>
      <c r="I246" s="189">
        <v>33703</v>
      </c>
      <c r="J246" s="190">
        <v>2812</v>
      </c>
      <c r="K246" s="189">
        <v>36515</v>
      </c>
      <c r="L246" s="189">
        <v>77174</v>
      </c>
      <c r="M246" s="189">
        <v>6349</v>
      </c>
      <c r="N246" s="191">
        <v>83523</v>
      </c>
    </row>
    <row r="247" spans="1:14" ht="7.5" customHeight="1">
      <c r="B247" s="5"/>
      <c r="C247" s="5"/>
      <c r="E247" s="193"/>
    </row>
    <row r="248" spans="1:14">
      <c r="A248" s="322" t="s">
        <v>228</v>
      </c>
      <c r="B248" s="322"/>
      <c r="C248" s="322"/>
      <c r="D248" s="322"/>
      <c r="E248" s="322"/>
      <c r="F248" s="322"/>
      <c r="G248" s="322"/>
      <c r="H248" s="322"/>
      <c r="I248" s="322"/>
      <c r="J248" s="322"/>
      <c r="K248" s="322"/>
      <c r="L248" s="322"/>
      <c r="N248" s="196"/>
    </row>
    <row r="249" spans="1:14" ht="18">
      <c r="A249" s="323" t="s">
        <v>229</v>
      </c>
      <c r="B249" s="323"/>
      <c r="C249" s="323"/>
      <c r="D249" s="194"/>
      <c r="E249" s="203"/>
      <c r="F249" s="204"/>
      <c r="G249" s="203"/>
      <c r="H249" s="205"/>
      <c r="I249" s="203"/>
      <c r="J249" s="206"/>
      <c r="K249" s="207"/>
      <c r="L249" s="207"/>
      <c r="M249" s="207"/>
      <c r="N249" s="208"/>
    </row>
    <row r="250" spans="1:14" ht="21.75" customHeight="1">
      <c r="A250" s="197" t="s">
        <v>230</v>
      </c>
      <c r="B250" s="324" t="s">
        <v>231</v>
      </c>
      <c r="C250" s="324"/>
      <c r="E250" s="209"/>
      <c r="F250" s="204"/>
      <c r="G250" s="203"/>
      <c r="H250" s="203"/>
      <c r="I250" s="210"/>
      <c r="J250" s="206"/>
      <c r="K250" s="207"/>
      <c r="L250" s="207"/>
      <c r="M250" s="207"/>
      <c r="N250" s="208"/>
    </row>
    <row r="251" spans="1:14" ht="21.75" customHeight="1">
      <c r="A251" s="198" t="s">
        <v>20</v>
      </c>
      <c r="B251" s="199" t="s">
        <v>232</v>
      </c>
      <c r="C251" s="199"/>
      <c r="D251" s="193"/>
      <c r="E251" s="203"/>
      <c r="F251" s="211"/>
      <c r="G251" s="203"/>
      <c r="H251" s="205"/>
      <c r="I251" s="210"/>
      <c r="J251" s="206"/>
      <c r="K251" s="207"/>
      <c r="L251" s="207"/>
      <c r="M251" s="207"/>
      <c r="N251" s="212"/>
    </row>
    <row r="252" spans="1:14" ht="21.75" customHeight="1">
      <c r="A252" s="200" t="s">
        <v>39</v>
      </c>
      <c r="B252" s="199" t="s">
        <v>233</v>
      </c>
      <c r="C252" s="199"/>
      <c r="E252" s="203"/>
      <c r="F252" s="204"/>
      <c r="G252" s="203"/>
      <c r="H252" s="205"/>
      <c r="I252" s="210"/>
      <c r="J252" s="206"/>
      <c r="K252" s="207"/>
      <c r="L252" s="207"/>
      <c r="M252" s="207"/>
      <c r="N252" s="212"/>
    </row>
    <row r="253" spans="1:14" ht="21.75" customHeight="1">
      <c r="A253" s="197" t="s">
        <v>234</v>
      </c>
      <c r="B253" s="199" t="s">
        <v>235</v>
      </c>
      <c r="C253" s="199"/>
      <c r="E253" s="203"/>
      <c r="F253" s="204"/>
      <c r="G253" s="203"/>
      <c r="H253" s="205"/>
      <c r="I253" s="213"/>
      <c r="J253" s="214"/>
      <c r="K253" s="207"/>
      <c r="L253" s="207"/>
      <c r="M253" s="207"/>
      <c r="N253" s="208"/>
    </row>
    <row r="254" spans="1:14" ht="21.75" customHeight="1">
      <c r="A254" s="198" t="s">
        <v>236</v>
      </c>
      <c r="B254" s="199" t="s">
        <v>237</v>
      </c>
      <c r="C254" s="199"/>
      <c r="E254" s="203"/>
      <c r="F254" s="204"/>
      <c r="G254" s="215"/>
      <c r="H254" s="205"/>
      <c r="I254" s="205"/>
      <c r="J254" s="206"/>
      <c r="K254" s="207"/>
      <c r="L254" s="207"/>
      <c r="M254" s="207"/>
      <c r="N254" s="212"/>
    </row>
    <row r="255" spans="1:14" ht="21.75" customHeight="1">
      <c r="A255" s="197" t="s">
        <v>238</v>
      </c>
      <c r="B255" s="199" t="s">
        <v>239</v>
      </c>
      <c r="C255" s="199"/>
      <c r="E255" s="203"/>
      <c r="F255" s="204"/>
      <c r="G255" s="216"/>
      <c r="H255" s="205"/>
      <c r="I255" s="205"/>
      <c r="J255" s="206"/>
      <c r="K255" s="207"/>
      <c r="L255" s="207"/>
      <c r="M255" s="207"/>
      <c r="N255" s="212"/>
    </row>
    <row r="256" spans="1:14" ht="21.75" customHeight="1">
      <c r="A256" s="197" t="s">
        <v>240</v>
      </c>
      <c r="B256" s="199" t="s">
        <v>241</v>
      </c>
      <c r="C256" s="199"/>
      <c r="E256" s="205"/>
      <c r="F256" s="204"/>
      <c r="G256" s="216"/>
      <c r="H256" s="205"/>
      <c r="I256" s="205"/>
      <c r="J256" s="216"/>
      <c r="K256" s="205"/>
      <c r="L256" s="205"/>
      <c r="M256" s="205"/>
      <c r="N256" s="212"/>
    </row>
    <row r="257" spans="4:14">
      <c r="E257" s="205"/>
      <c r="F257" s="204"/>
      <c r="G257" s="216"/>
      <c r="H257" s="205"/>
      <c r="I257" s="205"/>
      <c r="J257" s="216"/>
      <c r="K257" s="205"/>
      <c r="L257" s="205"/>
      <c r="M257" s="205"/>
      <c r="N257" s="217"/>
    </row>
    <row r="260" spans="4:14">
      <c r="D260" s="193"/>
      <c r="G260" s="194"/>
    </row>
    <row r="263" spans="4:14" ht="31.5" customHeight="1">
      <c r="H263" s="193"/>
    </row>
    <row r="264" spans="4:14" ht="31.5" customHeight="1"/>
    <row r="265" spans="4:14" ht="31.5" customHeight="1"/>
    <row r="266" spans="4:14" ht="31.5" customHeight="1"/>
    <row r="267" spans="4:14" ht="31.5" customHeight="1"/>
    <row r="268" spans="4:14" ht="31.5" customHeight="1"/>
  </sheetData>
  <mergeCells count="71">
    <mergeCell ref="A248:L248"/>
    <mergeCell ref="A249:C249"/>
    <mergeCell ref="B250:C250"/>
    <mergeCell ref="B241:C241"/>
    <mergeCell ref="B242:C242"/>
    <mergeCell ref="B243:C243"/>
    <mergeCell ref="B244:C244"/>
    <mergeCell ref="B245:C245"/>
    <mergeCell ref="B246:C246"/>
    <mergeCell ref="B240:C240"/>
    <mergeCell ref="B216:C216"/>
    <mergeCell ref="B221:C221"/>
    <mergeCell ref="B226:C226"/>
    <mergeCell ref="A234:C234"/>
    <mergeCell ref="A237:A239"/>
    <mergeCell ref="B237:N237"/>
    <mergeCell ref="B238:C239"/>
    <mergeCell ref="D238:D239"/>
    <mergeCell ref="E238:E239"/>
    <mergeCell ref="F238:F239"/>
    <mergeCell ref="G238:H238"/>
    <mergeCell ref="I238:J238"/>
    <mergeCell ref="K238:K239"/>
    <mergeCell ref="L238:M238"/>
    <mergeCell ref="N238:N239"/>
    <mergeCell ref="B205:C205"/>
    <mergeCell ref="B139:C139"/>
    <mergeCell ref="B145:C145"/>
    <mergeCell ref="B147:C147"/>
    <mergeCell ref="B150:C150"/>
    <mergeCell ref="B153:C153"/>
    <mergeCell ref="B158:C158"/>
    <mergeCell ref="B171:C171"/>
    <mergeCell ref="B173:C173"/>
    <mergeCell ref="B194:C194"/>
    <mergeCell ref="B200:C200"/>
    <mergeCell ref="B202:C202"/>
    <mergeCell ref="B136:C136"/>
    <mergeCell ref="B74:C74"/>
    <mergeCell ref="B84:C84"/>
    <mergeCell ref="B91:C91"/>
    <mergeCell ref="B94:C94"/>
    <mergeCell ref="B109:C109"/>
    <mergeCell ref="B111:C111"/>
    <mergeCell ref="B116:C116"/>
    <mergeCell ref="B120:C120"/>
    <mergeCell ref="B124:C124"/>
    <mergeCell ref="B128:C128"/>
    <mergeCell ref="B131:C131"/>
    <mergeCell ref="B72:C72"/>
    <mergeCell ref="L7:M7"/>
    <mergeCell ref="N7:N8"/>
    <mergeCell ref="B10:C10"/>
    <mergeCell ref="B12:C12"/>
    <mergeCell ref="B15:C15"/>
    <mergeCell ref="B27:C27"/>
    <mergeCell ref="B31:C31"/>
    <mergeCell ref="B47:C47"/>
    <mergeCell ref="B53:C53"/>
    <mergeCell ref="B59:C59"/>
    <mergeCell ref="B66:C66"/>
    <mergeCell ref="A5:N5"/>
    <mergeCell ref="A6:N6"/>
    <mergeCell ref="A7:A8"/>
    <mergeCell ref="B7:C7"/>
    <mergeCell ref="D7:D8"/>
    <mergeCell ref="E7:E8"/>
    <mergeCell ref="F7:F8"/>
    <mergeCell ref="G7:H7"/>
    <mergeCell ref="I7:J7"/>
    <mergeCell ref="K7:K8"/>
  </mergeCells>
  <dataValidations count="2">
    <dataValidation allowBlank="1" showErrorMessage="1" errorTitle="Operación no permitida" error="La celda se encuentra protegida ante modificaciones" sqref="E153:N153 E147:N147 F148:F150 E150:N150 F158">
      <formula1>0</formula1>
      <formula2>0</formula2>
    </dataValidation>
    <dataValidation allowBlank="1" showInputMessage="1" showErrorMessage="1" errorTitle="Operación no permitida" error="La celda se encuentra protegida ante modificaciones" sqref="B240:B246 D221:N221 B231:B232 G200:N200 B225:B226 D216:N216 D200:E202 B215:B216 B204:B205 F202:N202 B220:B221 B200:B202 D72:N72 D66:E66 D9 G66:N66 B66 D74:N74 D205:N205 D109:N109 B149 B145:B146 E115:E116 E130:E131 G158:N158 G145:N145 E145:F146 B109 E119:E120 E123:E124 E127:E128 E135:E136 E138:E139 F120:N120 F124:N124 F131:N131 F136:N136 F139:N139 F116:N116 F128:N128 D128 D120 D124 D150 D145:D147 D131 D153 D136 D139 D158:E158 D116 D91:N91 D84:N84 D94:N94 D226:N226 D111:N111"/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4" fitToWidth="6" fitToHeight="6" orientation="portrait" r:id="rId1"/>
  <headerFooter alignWithMargins="0">
    <oddFooter>&amp;C
&amp;R&amp;P de &amp;N</oddFooter>
  </headerFooter>
  <rowBreaks count="5" manualBreakCount="5">
    <brk id="68" max="13" man="1"/>
    <brk id="104" max="13" man="1"/>
    <brk id="142" max="13" man="1"/>
    <brk id="167" max="13" man="1"/>
    <brk id="196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2"/>
  <sheetViews>
    <sheetView showGridLines="0" zoomScale="70" zoomScaleNormal="70" workbookViewId="0">
      <selection activeCell="C23" sqref="C23"/>
    </sheetView>
  </sheetViews>
  <sheetFormatPr baseColWidth="10" defaultRowHeight="12.75"/>
  <cols>
    <col min="1" max="1" width="20.140625" style="383" customWidth="1"/>
    <col min="2" max="2" width="12.85546875" style="383" customWidth="1"/>
    <col min="3" max="3" width="11.28515625" style="383" customWidth="1"/>
    <col min="4" max="4" width="13.140625" style="383" customWidth="1"/>
    <col min="5" max="5" width="10.85546875" style="383" customWidth="1"/>
    <col min="6" max="6" width="13.85546875" style="383" customWidth="1"/>
    <col min="7" max="7" width="11.5703125" style="383" customWidth="1"/>
    <col min="8" max="8" width="14.28515625" style="383" customWidth="1"/>
    <col min="9" max="9" width="12.42578125" style="383" customWidth="1"/>
    <col min="10" max="10" width="15.28515625" style="383" customWidth="1"/>
    <col min="11" max="11" width="11.42578125" style="383" customWidth="1"/>
    <col min="12" max="12" width="13.7109375" style="383" customWidth="1"/>
    <col min="13" max="13" width="12.140625" style="383" customWidth="1"/>
    <col min="14" max="14" width="13.28515625" style="383" customWidth="1"/>
    <col min="15" max="15" width="12.5703125" style="383" customWidth="1"/>
    <col min="16" max="16" width="12.85546875" style="383" customWidth="1"/>
    <col min="17" max="17" width="11.42578125" style="383" customWidth="1"/>
    <col min="18" max="18" width="13.85546875" style="383" customWidth="1"/>
    <col min="19" max="19" width="11.42578125" style="383" customWidth="1"/>
    <col min="20" max="20" width="19.42578125" style="383" customWidth="1"/>
    <col min="21" max="16384" width="11.42578125" style="383"/>
  </cols>
  <sheetData>
    <row r="1" spans="1:20" ht="15.75" customHeight="1"/>
    <row r="2" spans="1:20" ht="15.75" customHeight="1">
      <c r="A2" s="580"/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</row>
    <row r="3" spans="1:20" ht="15.75" customHeight="1">
      <c r="A3" s="580"/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</row>
    <row r="4" spans="1:20" ht="15.75" customHeight="1"/>
    <row r="5" spans="1:20" ht="22.5" customHeight="1">
      <c r="A5" s="579" t="s">
        <v>349</v>
      </c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</row>
    <row r="6" spans="1:20" ht="20.25" customHeight="1" thickBot="1">
      <c r="A6" s="578" t="s">
        <v>348</v>
      </c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</row>
    <row r="7" spans="1:20" ht="45.75" customHeight="1">
      <c r="A7" s="577" t="s">
        <v>347</v>
      </c>
      <c r="B7" s="576" t="s">
        <v>346</v>
      </c>
      <c r="C7" s="576"/>
      <c r="D7" s="576" t="s">
        <v>345</v>
      </c>
      <c r="E7" s="576"/>
      <c r="F7" s="576" t="s">
        <v>344</v>
      </c>
      <c r="G7" s="576"/>
      <c r="H7" s="576" t="s">
        <v>343</v>
      </c>
      <c r="I7" s="576"/>
      <c r="J7" s="576" t="s">
        <v>342</v>
      </c>
      <c r="K7" s="576"/>
      <c r="L7" s="576" t="s">
        <v>341</v>
      </c>
      <c r="M7" s="576"/>
      <c r="N7" s="576" t="s">
        <v>340</v>
      </c>
      <c r="O7" s="576"/>
      <c r="P7" s="575" t="s">
        <v>339</v>
      </c>
      <c r="Q7" s="574"/>
      <c r="R7" s="575" t="s">
        <v>243</v>
      </c>
      <c r="S7" s="574"/>
      <c r="T7" s="573" t="s">
        <v>9</v>
      </c>
    </row>
    <row r="8" spans="1:20" ht="45.75" customHeight="1">
      <c r="A8" s="572"/>
      <c r="B8" s="571" t="s">
        <v>14</v>
      </c>
      <c r="C8" s="571" t="s">
        <v>15</v>
      </c>
      <c r="D8" s="571" t="s">
        <v>14</v>
      </c>
      <c r="E8" s="571" t="s">
        <v>15</v>
      </c>
      <c r="F8" s="571" t="s">
        <v>14</v>
      </c>
      <c r="G8" s="571" t="s">
        <v>15</v>
      </c>
      <c r="H8" s="571" t="s">
        <v>14</v>
      </c>
      <c r="I8" s="571" t="s">
        <v>15</v>
      </c>
      <c r="J8" s="571" t="s">
        <v>14</v>
      </c>
      <c r="K8" s="571" t="s">
        <v>15</v>
      </c>
      <c r="L8" s="571" t="s">
        <v>14</v>
      </c>
      <c r="M8" s="571" t="s">
        <v>15</v>
      </c>
      <c r="N8" s="571" t="s">
        <v>14</v>
      </c>
      <c r="O8" s="571" t="s">
        <v>15</v>
      </c>
      <c r="P8" s="571" t="s">
        <v>14</v>
      </c>
      <c r="Q8" s="571" t="s">
        <v>15</v>
      </c>
      <c r="R8" s="571" t="s">
        <v>14</v>
      </c>
      <c r="S8" s="571" t="s">
        <v>15</v>
      </c>
      <c r="T8" s="570"/>
    </row>
    <row r="9" spans="1:20" ht="45.75" customHeight="1">
      <c r="A9" s="569" t="s">
        <v>338</v>
      </c>
      <c r="B9" s="562">
        <v>2923</v>
      </c>
      <c r="C9" s="562">
        <v>378</v>
      </c>
      <c r="D9" s="562">
        <v>1835</v>
      </c>
      <c r="E9" s="562">
        <v>218</v>
      </c>
      <c r="F9" s="562">
        <v>1264</v>
      </c>
      <c r="G9" s="562">
        <v>126</v>
      </c>
      <c r="H9" s="562">
        <v>925</v>
      </c>
      <c r="I9" s="562">
        <v>77</v>
      </c>
      <c r="J9" s="562">
        <v>514</v>
      </c>
      <c r="K9" s="562">
        <v>33</v>
      </c>
      <c r="L9" s="562">
        <v>376</v>
      </c>
      <c r="M9" s="562">
        <v>30</v>
      </c>
      <c r="N9" s="562">
        <v>153</v>
      </c>
      <c r="O9" s="562">
        <v>16</v>
      </c>
      <c r="P9" s="562">
        <v>420</v>
      </c>
      <c r="Q9" s="562">
        <v>31</v>
      </c>
      <c r="R9" s="562">
        <f>B9+D9+F9+H9+J9+L9+N9+P9</f>
        <v>8410</v>
      </c>
      <c r="S9" s="562">
        <f>C9+E9+G9+I9+K9+M9+O9+Q9</f>
        <v>909</v>
      </c>
      <c r="T9" s="568">
        <f>SUM(R9+S9)</f>
        <v>9319</v>
      </c>
    </row>
    <row r="10" spans="1:20" ht="45.75" customHeight="1">
      <c r="A10" s="567" t="s">
        <v>248</v>
      </c>
      <c r="B10" s="566">
        <v>2929</v>
      </c>
      <c r="C10" s="566">
        <v>320</v>
      </c>
      <c r="D10" s="566">
        <v>1658</v>
      </c>
      <c r="E10" s="566">
        <v>148</v>
      </c>
      <c r="F10" s="566">
        <v>1029</v>
      </c>
      <c r="G10" s="566">
        <v>84</v>
      </c>
      <c r="H10" s="566">
        <v>805</v>
      </c>
      <c r="I10" s="566">
        <v>52</v>
      </c>
      <c r="J10" s="566">
        <v>448</v>
      </c>
      <c r="K10" s="566">
        <v>19</v>
      </c>
      <c r="L10" s="566">
        <v>244</v>
      </c>
      <c r="M10" s="566">
        <v>12</v>
      </c>
      <c r="N10" s="566">
        <v>129</v>
      </c>
      <c r="O10" s="566">
        <v>11</v>
      </c>
      <c r="P10" s="566">
        <v>243</v>
      </c>
      <c r="Q10" s="566">
        <v>11</v>
      </c>
      <c r="R10" s="562">
        <f>B10+D10+F10+H10+J10+L10+N10+P10</f>
        <v>7485</v>
      </c>
      <c r="S10" s="562">
        <f>C10+E10+G10+I10+K10+M10+O10+Q10</f>
        <v>657</v>
      </c>
      <c r="T10" s="565">
        <f>SUM(R10+S10)</f>
        <v>8142</v>
      </c>
    </row>
    <row r="11" spans="1:20" ht="45.75" customHeight="1">
      <c r="A11" s="567" t="s">
        <v>247</v>
      </c>
      <c r="B11" s="566">
        <v>2149</v>
      </c>
      <c r="C11" s="566">
        <v>89</v>
      </c>
      <c r="D11" s="566">
        <v>1340</v>
      </c>
      <c r="E11" s="566">
        <v>50</v>
      </c>
      <c r="F11" s="566">
        <v>952</v>
      </c>
      <c r="G11" s="566">
        <v>40</v>
      </c>
      <c r="H11" s="566">
        <v>816</v>
      </c>
      <c r="I11" s="566">
        <v>24</v>
      </c>
      <c r="J11" s="566">
        <v>515</v>
      </c>
      <c r="K11" s="566">
        <v>14</v>
      </c>
      <c r="L11" s="566">
        <v>391</v>
      </c>
      <c r="M11" s="566">
        <v>10</v>
      </c>
      <c r="N11" s="566">
        <v>169</v>
      </c>
      <c r="O11" s="566">
        <v>9</v>
      </c>
      <c r="P11" s="566">
        <v>482</v>
      </c>
      <c r="Q11" s="566">
        <v>9</v>
      </c>
      <c r="R11" s="562">
        <f>B11+D11+F11+H11+J11+L11+N11+P11</f>
        <v>6814</v>
      </c>
      <c r="S11" s="562">
        <f>C11+E11+G11+I11+K11+M11+O11+Q11</f>
        <v>245</v>
      </c>
      <c r="T11" s="565">
        <f>SUM(R11+S11)</f>
        <v>7059</v>
      </c>
    </row>
    <row r="12" spans="1:20" ht="45.75" customHeight="1">
      <c r="A12" s="567" t="s">
        <v>246</v>
      </c>
      <c r="B12" s="566">
        <v>1551</v>
      </c>
      <c r="C12" s="566">
        <v>189</v>
      </c>
      <c r="D12" s="566">
        <v>887</v>
      </c>
      <c r="E12" s="566">
        <v>71</v>
      </c>
      <c r="F12" s="566">
        <v>504</v>
      </c>
      <c r="G12" s="566">
        <v>38</v>
      </c>
      <c r="H12" s="566">
        <v>404</v>
      </c>
      <c r="I12" s="566">
        <v>31</v>
      </c>
      <c r="J12" s="566">
        <v>303</v>
      </c>
      <c r="K12" s="566">
        <v>25</v>
      </c>
      <c r="L12" s="566">
        <v>177</v>
      </c>
      <c r="M12" s="566">
        <v>13</v>
      </c>
      <c r="N12" s="566">
        <v>98</v>
      </c>
      <c r="O12" s="566">
        <v>5</v>
      </c>
      <c r="P12" s="566">
        <v>181</v>
      </c>
      <c r="Q12" s="566">
        <v>7</v>
      </c>
      <c r="R12" s="562">
        <f>B12+D12+F12+H12+J12+L12+N12+P12</f>
        <v>4105</v>
      </c>
      <c r="S12" s="562">
        <f>C12+E12+G12+I12+K12+M12+O12+Q12</f>
        <v>379</v>
      </c>
      <c r="T12" s="565">
        <f>SUM(R12+S12)</f>
        <v>4484</v>
      </c>
    </row>
    <row r="13" spans="1:20" ht="45.75" customHeight="1">
      <c r="A13" s="567" t="s">
        <v>245</v>
      </c>
      <c r="B13" s="566">
        <v>1684</v>
      </c>
      <c r="C13" s="566">
        <v>186</v>
      </c>
      <c r="D13" s="566">
        <v>843</v>
      </c>
      <c r="E13" s="566">
        <v>38</v>
      </c>
      <c r="F13" s="566">
        <v>490</v>
      </c>
      <c r="G13" s="566">
        <v>30</v>
      </c>
      <c r="H13" s="566">
        <v>320</v>
      </c>
      <c r="I13" s="566">
        <v>16</v>
      </c>
      <c r="J13" s="566">
        <v>183</v>
      </c>
      <c r="K13" s="566">
        <v>7</v>
      </c>
      <c r="L13" s="566">
        <v>137</v>
      </c>
      <c r="M13" s="566">
        <v>8</v>
      </c>
      <c r="N13" s="566">
        <v>72</v>
      </c>
      <c r="O13" s="566">
        <v>4</v>
      </c>
      <c r="P13" s="566">
        <v>200</v>
      </c>
      <c r="Q13" s="566">
        <v>13</v>
      </c>
      <c r="R13" s="562">
        <f>B13+D13+F13+H13+J13+L13+N13+P13</f>
        <v>3929</v>
      </c>
      <c r="S13" s="562">
        <f>C13+E13+G13+I13+K13+M13+O13+Q13</f>
        <v>302</v>
      </c>
      <c r="T13" s="565">
        <f>SUM(R13+S13)</f>
        <v>4231</v>
      </c>
    </row>
    <row r="14" spans="1:20" ht="45.75" customHeight="1">
      <c r="A14" s="564" t="s">
        <v>244</v>
      </c>
      <c r="B14" s="563">
        <v>1192</v>
      </c>
      <c r="C14" s="563">
        <v>149</v>
      </c>
      <c r="D14" s="563">
        <v>535</v>
      </c>
      <c r="E14" s="563">
        <v>64</v>
      </c>
      <c r="F14" s="563">
        <v>350</v>
      </c>
      <c r="G14" s="563">
        <v>41</v>
      </c>
      <c r="H14" s="563">
        <v>275</v>
      </c>
      <c r="I14" s="563">
        <v>25</v>
      </c>
      <c r="J14" s="563">
        <v>187</v>
      </c>
      <c r="K14" s="563">
        <v>15</v>
      </c>
      <c r="L14" s="563">
        <v>150</v>
      </c>
      <c r="M14" s="563">
        <v>12</v>
      </c>
      <c r="N14" s="563">
        <v>98</v>
      </c>
      <c r="O14" s="563">
        <v>7</v>
      </c>
      <c r="P14" s="563">
        <v>173</v>
      </c>
      <c r="Q14" s="563">
        <v>7</v>
      </c>
      <c r="R14" s="562">
        <f>B14+D14+F14+H14+J14+L14+N14+P14</f>
        <v>2960</v>
      </c>
      <c r="S14" s="562">
        <f>C14+E14+G14+I14+K14+M14+O14+Q14</f>
        <v>320</v>
      </c>
      <c r="T14" s="561">
        <f>SUM(R14+S14)</f>
        <v>3280</v>
      </c>
    </row>
    <row r="15" spans="1:20" ht="45.75" customHeight="1" thickBot="1">
      <c r="A15" s="560" t="s">
        <v>243</v>
      </c>
      <c r="B15" s="559">
        <f>SUM(B9:B14)</f>
        <v>12428</v>
      </c>
      <c r="C15" s="559">
        <f>SUM(C9:C14)</f>
        <v>1311</v>
      </c>
      <c r="D15" s="559">
        <f>SUM(D9:D14)</f>
        <v>7098</v>
      </c>
      <c r="E15" s="559">
        <f>SUM(E9:E14)</f>
        <v>589</v>
      </c>
      <c r="F15" s="559">
        <f>SUM(F9:F14)</f>
        <v>4589</v>
      </c>
      <c r="G15" s="559">
        <f>SUM(G9:G14)</f>
        <v>359</v>
      </c>
      <c r="H15" s="559">
        <f>SUM(H9:H14)</f>
        <v>3545</v>
      </c>
      <c r="I15" s="559">
        <f>SUM(I9:I14)</f>
        <v>225</v>
      </c>
      <c r="J15" s="559">
        <f>SUM(J9:J14)</f>
        <v>2150</v>
      </c>
      <c r="K15" s="559">
        <f>SUM(K9:K14)</f>
        <v>113</v>
      </c>
      <c r="L15" s="559">
        <f>SUM(L9:L14)</f>
        <v>1475</v>
      </c>
      <c r="M15" s="559">
        <f>SUM(M9:M14)</f>
        <v>85</v>
      </c>
      <c r="N15" s="559">
        <f>SUM(N9:N14)</f>
        <v>719</v>
      </c>
      <c r="O15" s="559">
        <f>SUM(O9:O14)</f>
        <v>52</v>
      </c>
      <c r="P15" s="559">
        <f>SUM(P9:P14)</f>
        <v>1699</v>
      </c>
      <c r="Q15" s="559">
        <f>SUM(Q9:Q14)</f>
        <v>78</v>
      </c>
      <c r="R15" s="559">
        <f>SUM(R9:R14)</f>
        <v>33703</v>
      </c>
      <c r="S15" s="559">
        <f>SUM(S9:S14)</f>
        <v>2812</v>
      </c>
      <c r="T15" s="558">
        <f>SUM(T9:T14)</f>
        <v>36515</v>
      </c>
    </row>
    <row r="16" spans="1:20">
      <c r="A16" s="557" t="s">
        <v>337</v>
      </c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</row>
    <row r="17" spans="18:19">
      <c r="R17" s="388"/>
      <c r="S17" s="388"/>
    </row>
    <row r="22" spans="18:19">
      <c r="S22" s="414"/>
    </row>
  </sheetData>
  <mergeCells count="13">
    <mergeCell ref="J7:K7"/>
    <mergeCell ref="L7:M7"/>
    <mergeCell ref="N7:O7"/>
    <mergeCell ref="P7:Q7"/>
    <mergeCell ref="R7:S7"/>
    <mergeCell ref="T7:T8"/>
    <mergeCell ref="A5:T5"/>
    <mergeCell ref="A6:T6"/>
    <mergeCell ref="A7:A8"/>
    <mergeCell ref="B7:C7"/>
    <mergeCell ref="D7:E7"/>
    <mergeCell ref="F7:G7"/>
    <mergeCell ref="H7:I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6"/>
  <sheetViews>
    <sheetView showGridLines="0" zoomScale="80" zoomScaleNormal="80" workbookViewId="0">
      <selection activeCell="T15" sqref="T15"/>
    </sheetView>
  </sheetViews>
  <sheetFormatPr baseColWidth="10" defaultRowHeight="12.75"/>
  <cols>
    <col min="1" max="1" width="18.5703125" style="383" customWidth="1"/>
    <col min="2" max="17" width="10.7109375" style="383" customWidth="1"/>
    <col min="18" max="18" width="13.140625" style="383" customWidth="1"/>
    <col min="19" max="20" width="10.7109375" style="383" customWidth="1"/>
    <col min="21" max="16384" width="11.42578125" style="383"/>
  </cols>
  <sheetData>
    <row r="1" spans="1:20" ht="18.75" customHeight="1">
      <c r="A1" s="489"/>
      <c r="B1" s="458"/>
      <c r="C1" s="458"/>
      <c r="D1" s="458"/>
      <c r="E1" s="458"/>
      <c r="F1" s="458"/>
      <c r="G1" s="458"/>
      <c r="H1" s="458"/>
      <c r="I1" s="458"/>
      <c r="J1" s="458"/>
    </row>
    <row r="2" spans="1:20" ht="18.75" customHeight="1">
      <c r="A2" s="489"/>
      <c r="B2" s="460"/>
      <c r="C2" s="460"/>
      <c r="D2" s="460"/>
      <c r="E2" s="460"/>
      <c r="F2" s="460"/>
      <c r="G2" s="460"/>
      <c r="H2" s="460"/>
      <c r="I2" s="460"/>
      <c r="J2" s="460"/>
      <c r="K2" s="580"/>
      <c r="L2" s="580"/>
      <c r="M2" s="580"/>
      <c r="N2" s="580"/>
      <c r="O2" s="580"/>
      <c r="P2" s="580"/>
      <c r="Q2" s="580"/>
      <c r="R2" s="580"/>
      <c r="S2" s="580"/>
      <c r="T2" s="580"/>
    </row>
    <row r="3" spans="1:20" ht="18.75" customHeight="1">
      <c r="A3" s="489"/>
      <c r="B3" s="460"/>
      <c r="C3" s="460"/>
      <c r="D3" s="460"/>
      <c r="E3" s="460"/>
      <c r="F3" s="460"/>
      <c r="G3" s="460"/>
      <c r="H3" s="460"/>
      <c r="I3" s="460"/>
      <c r="J3" s="460"/>
      <c r="K3" s="580"/>
      <c r="L3" s="580"/>
      <c r="M3" s="580"/>
      <c r="N3" s="580"/>
      <c r="O3" s="580"/>
      <c r="P3" s="580"/>
      <c r="Q3" s="580"/>
      <c r="R3" s="580"/>
      <c r="S3" s="580"/>
      <c r="T3" s="580"/>
    </row>
    <row r="4" spans="1:20" ht="18.75" customHeight="1">
      <c r="A4" s="489"/>
      <c r="B4" s="489"/>
      <c r="C4" s="489"/>
      <c r="D4" s="488"/>
      <c r="E4" s="487"/>
      <c r="F4" s="487"/>
      <c r="G4" s="487"/>
      <c r="H4" s="487"/>
      <c r="I4" s="486"/>
      <c r="J4" s="486"/>
      <c r="K4" s="580"/>
      <c r="L4" s="580"/>
      <c r="M4" s="580"/>
      <c r="N4" s="580"/>
      <c r="O4" s="580"/>
      <c r="P4" s="580"/>
      <c r="Q4" s="580"/>
      <c r="R4" s="580"/>
      <c r="S4" s="580"/>
      <c r="T4" s="580"/>
    </row>
    <row r="5" spans="1:20" ht="18.75" customHeight="1">
      <c r="A5" s="602" t="s">
        <v>353</v>
      </c>
      <c r="B5" s="602"/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</row>
    <row r="6" spans="1:20" ht="18.75" customHeight="1" thickBot="1">
      <c r="A6" s="602" t="s">
        <v>348</v>
      </c>
      <c r="B6" s="602"/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</row>
    <row r="7" spans="1:20" ht="39.75" customHeight="1">
      <c r="A7" s="601" t="s">
        <v>347</v>
      </c>
      <c r="B7" s="600" t="s">
        <v>346</v>
      </c>
      <c r="C7" s="600"/>
      <c r="D7" s="600" t="s">
        <v>345</v>
      </c>
      <c r="E7" s="600"/>
      <c r="F7" s="600" t="s">
        <v>344</v>
      </c>
      <c r="G7" s="600"/>
      <c r="H7" s="600" t="s">
        <v>343</v>
      </c>
      <c r="I7" s="600"/>
      <c r="J7" s="600" t="s">
        <v>342</v>
      </c>
      <c r="K7" s="600"/>
      <c r="L7" s="600" t="s">
        <v>341</v>
      </c>
      <c r="M7" s="600"/>
      <c r="N7" s="600" t="s">
        <v>340</v>
      </c>
      <c r="O7" s="600"/>
      <c r="P7" s="599" t="s">
        <v>352</v>
      </c>
      <c r="Q7" s="598"/>
      <c r="R7" s="597" t="s">
        <v>351</v>
      </c>
      <c r="S7" s="597" t="s">
        <v>350</v>
      </c>
      <c r="T7" s="596" t="s">
        <v>11</v>
      </c>
    </row>
    <row r="8" spans="1:20" ht="35.25" customHeight="1">
      <c r="A8" s="595"/>
      <c r="B8" s="594" t="s">
        <v>14</v>
      </c>
      <c r="C8" s="594" t="s">
        <v>15</v>
      </c>
      <c r="D8" s="594" t="s">
        <v>14</v>
      </c>
      <c r="E8" s="594" t="s">
        <v>15</v>
      </c>
      <c r="F8" s="594" t="s">
        <v>14</v>
      </c>
      <c r="G8" s="594" t="s">
        <v>15</v>
      </c>
      <c r="H8" s="594" t="s">
        <v>14</v>
      </c>
      <c r="I8" s="594" t="s">
        <v>15</v>
      </c>
      <c r="J8" s="594" t="s">
        <v>14</v>
      </c>
      <c r="K8" s="594" t="s">
        <v>15</v>
      </c>
      <c r="L8" s="594" t="s">
        <v>14</v>
      </c>
      <c r="M8" s="594" t="s">
        <v>15</v>
      </c>
      <c r="N8" s="594" t="s">
        <v>14</v>
      </c>
      <c r="O8" s="594" t="s">
        <v>15</v>
      </c>
      <c r="P8" s="594" t="s">
        <v>14</v>
      </c>
      <c r="Q8" s="594" t="s">
        <v>15</v>
      </c>
      <c r="R8" s="593"/>
      <c r="S8" s="593"/>
      <c r="T8" s="592"/>
    </row>
    <row r="9" spans="1:20" ht="29.25" customHeight="1">
      <c r="A9" s="591" t="s">
        <v>338</v>
      </c>
      <c r="B9" s="585">
        <v>9779</v>
      </c>
      <c r="C9" s="585">
        <v>1286</v>
      </c>
      <c r="D9" s="585">
        <v>7598</v>
      </c>
      <c r="E9" s="585">
        <v>606</v>
      </c>
      <c r="F9" s="585">
        <v>2979</v>
      </c>
      <c r="G9" s="585">
        <v>82</v>
      </c>
      <c r="H9" s="585">
        <v>2390</v>
      </c>
      <c r="I9" s="585">
        <v>47</v>
      </c>
      <c r="J9" s="585">
        <v>1021</v>
      </c>
      <c r="K9" s="585">
        <v>34</v>
      </c>
      <c r="L9" s="585">
        <v>929</v>
      </c>
      <c r="M9" s="585">
        <v>37</v>
      </c>
      <c r="N9" s="585">
        <v>499</v>
      </c>
      <c r="O9" s="585">
        <v>14</v>
      </c>
      <c r="P9" s="585">
        <v>916</v>
      </c>
      <c r="Q9" s="585">
        <v>35</v>
      </c>
      <c r="R9" s="585">
        <v>26111</v>
      </c>
      <c r="S9" s="585">
        <v>2141</v>
      </c>
      <c r="T9" s="590">
        <v>28252</v>
      </c>
    </row>
    <row r="10" spans="1:20" ht="29.25" customHeight="1">
      <c r="A10" s="511" t="s">
        <v>248</v>
      </c>
      <c r="B10" s="589">
        <v>5186</v>
      </c>
      <c r="C10" s="589">
        <v>601</v>
      </c>
      <c r="D10" s="589">
        <v>4922</v>
      </c>
      <c r="E10" s="589">
        <v>353</v>
      </c>
      <c r="F10" s="589">
        <v>1583</v>
      </c>
      <c r="G10" s="589">
        <v>78</v>
      </c>
      <c r="H10" s="589">
        <v>1268</v>
      </c>
      <c r="I10" s="589">
        <v>77</v>
      </c>
      <c r="J10" s="589">
        <v>645</v>
      </c>
      <c r="K10" s="589">
        <v>48</v>
      </c>
      <c r="L10" s="589">
        <v>679</v>
      </c>
      <c r="M10" s="589">
        <v>46</v>
      </c>
      <c r="N10" s="589">
        <v>362</v>
      </c>
      <c r="O10" s="589">
        <v>24</v>
      </c>
      <c r="P10" s="589">
        <v>569</v>
      </c>
      <c r="Q10" s="589">
        <v>28</v>
      </c>
      <c r="R10" s="585">
        <v>15214</v>
      </c>
      <c r="S10" s="585">
        <v>1255</v>
      </c>
      <c r="T10" s="588">
        <v>16469</v>
      </c>
    </row>
    <row r="11" spans="1:20" ht="29.25" customHeight="1">
      <c r="A11" s="511" t="s">
        <v>247</v>
      </c>
      <c r="B11" s="589">
        <v>2161</v>
      </c>
      <c r="C11" s="589">
        <v>101</v>
      </c>
      <c r="D11" s="589">
        <v>1762</v>
      </c>
      <c r="E11" s="589">
        <v>64</v>
      </c>
      <c r="F11" s="589">
        <v>745</v>
      </c>
      <c r="G11" s="589">
        <v>16</v>
      </c>
      <c r="H11" s="589">
        <v>637</v>
      </c>
      <c r="I11" s="589">
        <v>8</v>
      </c>
      <c r="J11" s="589">
        <v>364</v>
      </c>
      <c r="K11" s="589">
        <v>10</v>
      </c>
      <c r="L11" s="589">
        <v>356</v>
      </c>
      <c r="M11" s="589">
        <v>7</v>
      </c>
      <c r="N11" s="589">
        <v>209</v>
      </c>
      <c r="O11" s="589">
        <v>10</v>
      </c>
      <c r="P11" s="589">
        <v>372</v>
      </c>
      <c r="Q11" s="589">
        <v>5</v>
      </c>
      <c r="R11" s="585">
        <v>6606</v>
      </c>
      <c r="S11" s="585">
        <v>221</v>
      </c>
      <c r="T11" s="588">
        <v>6827</v>
      </c>
    </row>
    <row r="12" spans="1:20" ht="29.25" customHeight="1">
      <c r="A12" s="511" t="s">
        <v>246</v>
      </c>
      <c r="B12" s="589">
        <v>2143</v>
      </c>
      <c r="C12" s="589">
        <v>245</v>
      </c>
      <c r="D12" s="589">
        <v>2251</v>
      </c>
      <c r="E12" s="589">
        <v>196</v>
      </c>
      <c r="F12" s="589">
        <v>819</v>
      </c>
      <c r="G12" s="589">
        <v>41</v>
      </c>
      <c r="H12" s="589">
        <v>845</v>
      </c>
      <c r="I12" s="589">
        <v>43</v>
      </c>
      <c r="J12" s="589">
        <v>464</v>
      </c>
      <c r="K12" s="589">
        <v>27</v>
      </c>
      <c r="L12" s="589">
        <v>416</v>
      </c>
      <c r="M12" s="589">
        <v>18</v>
      </c>
      <c r="N12" s="589">
        <v>290</v>
      </c>
      <c r="O12" s="589">
        <v>10</v>
      </c>
      <c r="P12" s="589">
        <v>464</v>
      </c>
      <c r="Q12" s="589">
        <v>25</v>
      </c>
      <c r="R12" s="585">
        <v>7692</v>
      </c>
      <c r="S12" s="585">
        <v>605</v>
      </c>
      <c r="T12" s="588">
        <v>8297</v>
      </c>
    </row>
    <row r="13" spans="1:20" ht="29.25" customHeight="1">
      <c r="A13" s="511" t="s">
        <v>245</v>
      </c>
      <c r="B13" s="589">
        <v>4745</v>
      </c>
      <c r="C13" s="589">
        <v>590</v>
      </c>
      <c r="D13" s="589">
        <v>3360</v>
      </c>
      <c r="E13" s="589">
        <v>297</v>
      </c>
      <c r="F13" s="589">
        <v>1140</v>
      </c>
      <c r="G13" s="589">
        <v>70</v>
      </c>
      <c r="H13" s="589">
        <v>884</v>
      </c>
      <c r="I13" s="589">
        <v>61</v>
      </c>
      <c r="J13" s="589">
        <v>225</v>
      </c>
      <c r="K13" s="589">
        <v>18</v>
      </c>
      <c r="L13" s="589">
        <v>220</v>
      </c>
      <c r="M13" s="589">
        <v>30</v>
      </c>
      <c r="N13" s="589">
        <v>115</v>
      </c>
      <c r="O13" s="589">
        <v>16</v>
      </c>
      <c r="P13" s="589">
        <v>183</v>
      </c>
      <c r="Q13" s="589">
        <v>10</v>
      </c>
      <c r="R13" s="585">
        <v>10872</v>
      </c>
      <c r="S13" s="585">
        <v>1092</v>
      </c>
      <c r="T13" s="588">
        <v>11964</v>
      </c>
    </row>
    <row r="14" spans="1:20" ht="29.25" customHeight="1">
      <c r="A14" s="587" t="s">
        <v>244</v>
      </c>
      <c r="B14" s="586">
        <v>4204</v>
      </c>
      <c r="C14" s="586">
        <v>646</v>
      </c>
      <c r="D14" s="586">
        <v>2385</v>
      </c>
      <c r="E14" s="586">
        <v>279</v>
      </c>
      <c r="F14" s="586">
        <v>964</v>
      </c>
      <c r="G14" s="586">
        <v>50</v>
      </c>
      <c r="H14" s="586">
        <v>1191</v>
      </c>
      <c r="I14" s="586">
        <v>23</v>
      </c>
      <c r="J14" s="586">
        <v>688</v>
      </c>
      <c r="K14" s="586">
        <v>12</v>
      </c>
      <c r="L14" s="586">
        <v>508</v>
      </c>
      <c r="M14" s="586">
        <v>12</v>
      </c>
      <c r="N14" s="586">
        <v>294</v>
      </c>
      <c r="O14" s="586">
        <v>8</v>
      </c>
      <c r="P14" s="586">
        <v>445</v>
      </c>
      <c r="Q14" s="586">
        <v>5</v>
      </c>
      <c r="R14" s="585">
        <v>10679</v>
      </c>
      <c r="S14" s="585">
        <v>1035</v>
      </c>
      <c r="T14" s="584">
        <v>11714</v>
      </c>
    </row>
    <row r="15" spans="1:20" ht="29.25" customHeight="1" thickBot="1">
      <c r="A15" s="583" t="s">
        <v>243</v>
      </c>
      <c r="B15" s="582">
        <v>28218</v>
      </c>
      <c r="C15" s="582">
        <v>3469</v>
      </c>
      <c r="D15" s="582">
        <v>22278</v>
      </c>
      <c r="E15" s="582">
        <v>1795</v>
      </c>
      <c r="F15" s="582">
        <v>8230</v>
      </c>
      <c r="G15" s="582">
        <v>337</v>
      </c>
      <c r="H15" s="582">
        <v>7215</v>
      </c>
      <c r="I15" s="582">
        <v>259</v>
      </c>
      <c r="J15" s="582">
        <v>3407</v>
      </c>
      <c r="K15" s="582">
        <v>149</v>
      </c>
      <c r="L15" s="582">
        <v>3108</v>
      </c>
      <c r="M15" s="582">
        <v>150</v>
      </c>
      <c r="N15" s="582">
        <v>1769</v>
      </c>
      <c r="O15" s="582">
        <v>82</v>
      </c>
      <c r="P15" s="582">
        <v>2949</v>
      </c>
      <c r="Q15" s="582">
        <v>108</v>
      </c>
      <c r="R15" s="582">
        <v>77174</v>
      </c>
      <c r="S15" s="582">
        <v>6349</v>
      </c>
      <c r="T15" s="581">
        <v>83523</v>
      </c>
    </row>
    <row r="16" spans="1:20" ht="15" customHeight="1">
      <c r="A16" s="557" t="s">
        <v>337</v>
      </c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</row>
  </sheetData>
  <mergeCells count="14">
    <mergeCell ref="H7:I7"/>
    <mergeCell ref="J7:K7"/>
    <mergeCell ref="L7:M7"/>
    <mergeCell ref="N7:O7"/>
    <mergeCell ref="P7:Q7"/>
    <mergeCell ref="R7:R8"/>
    <mergeCell ref="S7:S8"/>
    <mergeCell ref="T7:T8"/>
    <mergeCell ref="A5:T5"/>
    <mergeCell ref="A6:T6"/>
    <mergeCell ref="A7:A8"/>
    <mergeCell ref="B7:C7"/>
    <mergeCell ref="D7:E7"/>
    <mergeCell ref="F7:G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"/>
  <sheetViews>
    <sheetView showGridLines="0" workbookViewId="0">
      <selection activeCell="M12" sqref="M12"/>
    </sheetView>
  </sheetViews>
  <sheetFormatPr baseColWidth="10" defaultRowHeight="12.75"/>
  <cols>
    <col min="1" max="1" width="15.85546875" style="383" customWidth="1"/>
    <col min="2" max="6" width="12.85546875" style="383" customWidth="1"/>
    <col min="7" max="7" width="14.140625" style="383" customWidth="1"/>
    <col min="8" max="11" width="12.85546875" style="383" customWidth="1"/>
    <col min="12" max="16384" width="11.42578125" style="383"/>
  </cols>
  <sheetData>
    <row r="1" spans="1:11" ht="15" customHeight="1">
      <c r="A1" s="489"/>
      <c r="B1" s="458"/>
      <c r="C1" s="458"/>
      <c r="D1" s="458"/>
      <c r="E1" s="458"/>
      <c r="F1" s="458"/>
      <c r="G1" s="458"/>
      <c r="H1" s="458"/>
      <c r="I1" s="458"/>
      <c r="J1" s="458"/>
      <c r="K1" s="458"/>
    </row>
    <row r="2" spans="1:11" ht="15" customHeight="1">
      <c r="A2" s="489"/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1" ht="15" customHeight="1">
      <c r="A3" s="489"/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1" ht="15" customHeight="1">
      <c r="A4" s="489"/>
      <c r="B4" s="489"/>
      <c r="C4" s="489"/>
      <c r="D4" s="488"/>
      <c r="E4" s="487"/>
      <c r="F4" s="487"/>
      <c r="G4" s="487"/>
      <c r="H4" s="487"/>
      <c r="I4" s="628"/>
      <c r="J4" s="628"/>
      <c r="K4" s="628"/>
    </row>
    <row r="5" spans="1:11" ht="15" customHeight="1">
      <c r="A5" s="556" t="s">
        <v>361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</row>
    <row r="6" spans="1:11" ht="15" customHeight="1" thickBot="1">
      <c r="A6" s="556" t="s">
        <v>348</v>
      </c>
      <c r="B6" s="556"/>
      <c r="C6" s="556"/>
      <c r="D6" s="556"/>
      <c r="E6" s="556"/>
      <c r="F6" s="556"/>
      <c r="G6" s="556"/>
      <c r="H6" s="556"/>
      <c r="I6" s="556"/>
      <c r="J6" s="556"/>
      <c r="K6" s="556"/>
    </row>
    <row r="7" spans="1:11" ht="27" customHeight="1">
      <c r="A7" s="627" t="s">
        <v>347</v>
      </c>
      <c r="B7" s="626" t="s">
        <v>360</v>
      </c>
      <c r="C7" s="626"/>
      <c r="D7" s="625" t="s">
        <v>359</v>
      </c>
      <c r="E7" s="626" t="s">
        <v>358</v>
      </c>
      <c r="F7" s="626"/>
      <c r="G7" s="625" t="s">
        <v>357</v>
      </c>
      <c r="H7" s="625" t="s">
        <v>356</v>
      </c>
      <c r="I7" s="625"/>
      <c r="J7" s="625" t="s">
        <v>355</v>
      </c>
      <c r="K7" s="624" t="s">
        <v>354</v>
      </c>
    </row>
    <row r="8" spans="1:11" ht="27" customHeight="1">
      <c r="A8" s="623"/>
      <c r="B8" s="621" t="s">
        <v>14</v>
      </c>
      <c r="C8" s="621" t="s">
        <v>15</v>
      </c>
      <c r="D8" s="622"/>
      <c r="E8" s="621" t="s">
        <v>14</v>
      </c>
      <c r="F8" s="621" t="s">
        <v>15</v>
      </c>
      <c r="G8" s="622"/>
      <c r="H8" s="621" t="s">
        <v>14</v>
      </c>
      <c r="I8" s="621" t="s">
        <v>15</v>
      </c>
      <c r="J8" s="620"/>
      <c r="K8" s="619"/>
    </row>
    <row r="9" spans="1:11" ht="27" customHeight="1">
      <c r="A9" s="618" t="s">
        <v>338</v>
      </c>
      <c r="B9" s="617">
        <v>5195</v>
      </c>
      <c r="C9" s="617">
        <v>421</v>
      </c>
      <c r="D9" s="617">
        <v>5616</v>
      </c>
      <c r="E9" s="617">
        <v>182</v>
      </c>
      <c r="F9" s="617">
        <v>100</v>
      </c>
      <c r="G9" s="617">
        <v>282</v>
      </c>
      <c r="H9" s="617">
        <v>11</v>
      </c>
      <c r="I9" s="617">
        <v>3</v>
      </c>
      <c r="J9" s="617">
        <v>17</v>
      </c>
      <c r="K9" s="616">
        <v>5915</v>
      </c>
    </row>
    <row r="10" spans="1:11" ht="27" customHeight="1">
      <c r="A10" s="615" t="s">
        <v>248</v>
      </c>
      <c r="B10" s="612">
        <v>2638</v>
      </c>
      <c r="C10" s="612">
        <v>170</v>
      </c>
      <c r="D10" s="612">
        <v>2808</v>
      </c>
      <c r="E10" s="612">
        <v>100</v>
      </c>
      <c r="F10" s="612">
        <v>35</v>
      </c>
      <c r="G10" s="612">
        <v>135</v>
      </c>
      <c r="H10" s="612">
        <v>4</v>
      </c>
      <c r="I10" s="612">
        <v>2</v>
      </c>
      <c r="J10" s="612">
        <v>5</v>
      </c>
      <c r="K10" s="614">
        <v>2948</v>
      </c>
    </row>
    <row r="11" spans="1:11" ht="27" customHeight="1">
      <c r="A11" s="615" t="s">
        <v>247</v>
      </c>
      <c r="B11" s="612">
        <v>1302</v>
      </c>
      <c r="C11" s="612">
        <v>25</v>
      </c>
      <c r="D11" s="612">
        <v>1327</v>
      </c>
      <c r="E11" s="612">
        <v>142</v>
      </c>
      <c r="F11" s="612">
        <v>18</v>
      </c>
      <c r="G11" s="612">
        <v>160</v>
      </c>
      <c r="H11" s="612">
        <v>23</v>
      </c>
      <c r="I11" s="612"/>
      <c r="J11" s="612">
        <v>21</v>
      </c>
      <c r="K11" s="614">
        <v>1508</v>
      </c>
    </row>
    <row r="12" spans="1:11" ht="27" customHeight="1">
      <c r="A12" s="615" t="s">
        <v>246</v>
      </c>
      <c r="B12" s="612">
        <v>1587</v>
      </c>
      <c r="C12" s="612">
        <v>109</v>
      </c>
      <c r="D12" s="612">
        <v>1696</v>
      </c>
      <c r="E12" s="612">
        <v>89</v>
      </c>
      <c r="F12" s="612">
        <v>18</v>
      </c>
      <c r="G12" s="612">
        <v>107</v>
      </c>
      <c r="H12" s="612">
        <v>7</v>
      </c>
      <c r="I12" s="612">
        <v>1</v>
      </c>
      <c r="J12" s="612">
        <v>9</v>
      </c>
      <c r="K12" s="614">
        <v>1812</v>
      </c>
    </row>
    <row r="13" spans="1:11" ht="27" customHeight="1">
      <c r="A13" s="615" t="s">
        <v>245</v>
      </c>
      <c r="B13" s="612">
        <v>1930</v>
      </c>
      <c r="C13" s="612">
        <v>146</v>
      </c>
      <c r="D13" s="612">
        <v>2076</v>
      </c>
      <c r="E13" s="612">
        <v>62</v>
      </c>
      <c r="F13" s="612">
        <v>22</v>
      </c>
      <c r="G13" s="612">
        <v>84</v>
      </c>
      <c r="H13" s="612">
        <v>18</v>
      </c>
      <c r="I13" s="612">
        <v>1</v>
      </c>
      <c r="J13" s="612">
        <v>16</v>
      </c>
      <c r="K13" s="614">
        <v>2176</v>
      </c>
    </row>
    <row r="14" spans="1:11" ht="27" customHeight="1">
      <c r="A14" s="613" t="s">
        <v>244</v>
      </c>
      <c r="B14" s="611">
        <v>2095</v>
      </c>
      <c r="C14" s="611">
        <v>208</v>
      </c>
      <c r="D14" s="611">
        <v>2303</v>
      </c>
      <c r="E14" s="611">
        <v>72</v>
      </c>
      <c r="F14" s="611">
        <v>35</v>
      </c>
      <c r="G14" s="611">
        <v>107</v>
      </c>
      <c r="H14" s="611">
        <v>14</v>
      </c>
      <c r="I14" s="612">
        <v>1</v>
      </c>
      <c r="J14" s="611">
        <v>13</v>
      </c>
      <c r="K14" s="610">
        <v>2423</v>
      </c>
    </row>
    <row r="15" spans="1:11" ht="27" customHeight="1" thickBot="1">
      <c r="A15" s="609" t="s">
        <v>243</v>
      </c>
      <c r="B15" s="608">
        <v>14747</v>
      </c>
      <c r="C15" s="608">
        <v>1079</v>
      </c>
      <c r="D15" s="608">
        <v>15826</v>
      </c>
      <c r="E15" s="608">
        <v>647</v>
      </c>
      <c r="F15" s="608">
        <v>228</v>
      </c>
      <c r="G15" s="608">
        <v>875</v>
      </c>
      <c r="H15" s="608">
        <v>77</v>
      </c>
      <c r="I15" s="608">
        <v>8</v>
      </c>
      <c r="J15" s="608">
        <v>81</v>
      </c>
      <c r="K15" s="607">
        <v>16782</v>
      </c>
    </row>
    <row r="16" spans="1:11">
      <c r="A16" s="606" t="s">
        <v>337</v>
      </c>
      <c r="B16" s="605"/>
      <c r="C16" s="605"/>
      <c r="D16" s="605"/>
      <c r="E16" s="605"/>
      <c r="F16" s="605"/>
      <c r="G16" s="605"/>
      <c r="H16" s="605"/>
      <c r="I16" s="605"/>
      <c r="J16" s="605"/>
      <c r="K16" s="605"/>
    </row>
    <row r="17" spans="1:11">
      <c r="A17" s="604"/>
      <c r="B17" s="603"/>
      <c r="C17" s="603"/>
      <c r="D17" s="603"/>
      <c r="E17" s="603"/>
      <c r="F17" s="603"/>
      <c r="G17" s="603"/>
      <c r="H17" s="603"/>
      <c r="I17" s="603"/>
      <c r="J17" s="603"/>
      <c r="K17" s="603"/>
    </row>
  </sheetData>
  <mergeCells count="10">
    <mergeCell ref="A5:K5"/>
    <mergeCell ref="A6:K6"/>
    <mergeCell ref="A7:A8"/>
    <mergeCell ref="B7:C7"/>
    <mergeCell ref="D7:D8"/>
    <mergeCell ref="E7:F7"/>
    <mergeCell ref="G7:G8"/>
    <mergeCell ref="H7:I7"/>
    <mergeCell ref="J7:J8"/>
    <mergeCell ref="K7:K8"/>
  </mergeCells>
  <pageMargins left="0.75" right="0.75" top="1" bottom="1" header="0" footer="0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2"/>
  <sheetViews>
    <sheetView showGridLines="0" workbookViewId="0">
      <selection activeCell="I22" sqref="I22"/>
    </sheetView>
  </sheetViews>
  <sheetFormatPr baseColWidth="10" defaultRowHeight="12.75"/>
  <cols>
    <col min="1" max="1" width="16.85546875" style="327" customWidth="1"/>
    <col min="2" max="7" width="10.7109375" style="327" customWidth="1"/>
    <col min="8" max="8" width="13.42578125" style="327" customWidth="1"/>
    <col min="9" max="10" width="10.7109375" style="327" customWidth="1"/>
    <col min="11" max="16384" width="11.42578125" style="327"/>
  </cols>
  <sheetData>
    <row r="1" spans="1:10" ht="13.5" customHeight="1">
      <c r="A1" s="648"/>
      <c r="B1" s="649"/>
      <c r="C1" s="649"/>
      <c r="D1" s="649"/>
      <c r="E1" s="649"/>
      <c r="F1" s="649"/>
      <c r="G1" s="649"/>
      <c r="H1" s="649"/>
      <c r="I1" s="649"/>
      <c r="J1" s="649"/>
    </row>
    <row r="2" spans="1:10" ht="13.5" customHeight="1">
      <c r="A2" s="648"/>
      <c r="B2" s="486"/>
      <c r="C2" s="486"/>
      <c r="D2" s="486"/>
      <c r="E2" s="486"/>
      <c r="F2" s="486"/>
      <c r="G2" s="486"/>
      <c r="H2" s="486"/>
      <c r="I2" s="486"/>
      <c r="J2" s="486"/>
    </row>
    <row r="3" spans="1:10" ht="13.5" customHeight="1">
      <c r="A3" s="648"/>
      <c r="B3" s="486"/>
      <c r="C3" s="486"/>
      <c r="D3" s="486"/>
      <c r="E3" s="486"/>
      <c r="F3" s="486"/>
      <c r="G3" s="486"/>
      <c r="H3" s="486"/>
      <c r="I3" s="486"/>
      <c r="J3" s="486"/>
    </row>
    <row r="4" spans="1:10" ht="13.5" customHeight="1">
      <c r="A4" s="648"/>
      <c r="B4" s="648"/>
      <c r="C4" s="648"/>
      <c r="D4" s="647"/>
      <c r="E4" s="646"/>
      <c r="F4" s="646"/>
      <c r="G4" s="646"/>
      <c r="H4" s="646"/>
      <c r="I4" s="486"/>
      <c r="J4" s="486"/>
    </row>
    <row r="5" spans="1:10" ht="13.5" customHeight="1">
      <c r="A5" s="645" t="s">
        <v>367</v>
      </c>
      <c r="B5" s="645"/>
      <c r="C5" s="645"/>
      <c r="D5" s="645"/>
      <c r="E5" s="645"/>
      <c r="F5" s="645"/>
      <c r="G5" s="645"/>
      <c r="H5" s="645"/>
      <c r="I5" s="645"/>
      <c r="J5" s="645"/>
    </row>
    <row r="6" spans="1:10" ht="18" customHeight="1" thickBot="1">
      <c r="A6" s="644" t="s">
        <v>366</v>
      </c>
      <c r="B6" s="644"/>
      <c r="C6" s="644"/>
      <c r="D6" s="644"/>
      <c r="E6" s="644"/>
      <c r="F6" s="644"/>
      <c r="G6" s="644"/>
      <c r="H6" s="644"/>
      <c r="I6" s="644"/>
      <c r="J6" s="644"/>
    </row>
    <row r="7" spans="1:10" ht="30.75" customHeight="1">
      <c r="A7" s="643" t="s">
        <v>347</v>
      </c>
      <c r="B7" s="642" t="s">
        <v>365</v>
      </c>
      <c r="C7" s="642"/>
      <c r="D7" s="642" t="s">
        <v>364</v>
      </c>
      <c r="E7" s="642"/>
      <c r="F7" s="642" t="s">
        <v>363</v>
      </c>
      <c r="G7" s="642"/>
      <c r="H7" s="641" t="s">
        <v>351</v>
      </c>
      <c r="I7" s="641" t="s">
        <v>350</v>
      </c>
      <c r="J7" s="640" t="s">
        <v>362</v>
      </c>
    </row>
    <row r="8" spans="1:10" ht="30.75" customHeight="1" thickBot="1">
      <c r="A8" s="639"/>
      <c r="B8" s="638" t="s">
        <v>14</v>
      </c>
      <c r="C8" s="638" t="s">
        <v>15</v>
      </c>
      <c r="D8" s="638" t="s">
        <v>14</v>
      </c>
      <c r="E8" s="638" t="s">
        <v>15</v>
      </c>
      <c r="F8" s="638" t="s">
        <v>14</v>
      </c>
      <c r="G8" s="638" t="s">
        <v>15</v>
      </c>
      <c r="H8" s="637"/>
      <c r="I8" s="637"/>
      <c r="J8" s="636"/>
    </row>
    <row r="9" spans="1:10" ht="30.75" customHeight="1" thickBot="1">
      <c r="A9" s="591" t="s">
        <v>338</v>
      </c>
      <c r="B9" s="633">
        <v>12902</v>
      </c>
      <c r="C9" s="633">
        <v>813</v>
      </c>
      <c r="D9" s="633">
        <v>13569</v>
      </c>
      <c r="E9" s="633">
        <v>1263</v>
      </c>
      <c r="F9" s="633">
        <v>538</v>
      </c>
      <c r="G9" s="633">
        <v>51</v>
      </c>
      <c r="H9" s="633">
        <v>27009</v>
      </c>
      <c r="I9" s="633">
        <v>2127</v>
      </c>
      <c r="J9" s="633">
        <v>29136</v>
      </c>
    </row>
    <row r="10" spans="1:10" ht="30.75" customHeight="1" thickBot="1">
      <c r="A10" s="511" t="s">
        <v>248</v>
      </c>
      <c r="B10" s="635">
        <v>5658</v>
      </c>
      <c r="C10" s="635">
        <v>634</v>
      </c>
      <c r="D10" s="635">
        <v>6609</v>
      </c>
      <c r="E10" s="635">
        <v>710</v>
      </c>
      <c r="F10" s="635">
        <v>208</v>
      </c>
      <c r="G10" s="635">
        <v>21</v>
      </c>
      <c r="H10" s="633">
        <v>12475</v>
      </c>
      <c r="I10" s="633">
        <v>1365</v>
      </c>
      <c r="J10" s="633">
        <v>13840</v>
      </c>
    </row>
    <row r="11" spans="1:10" ht="30.75" customHeight="1" thickBot="1">
      <c r="A11" s="511" t="s">
        <v>247</v>
      </c>
      <c r="B11" s="635">
        <v>3067</v>
      </c>
      <c r="C11" s="635">
        <v>206</v>
      </c>
      <c r="D11" s="635">
        <v>3902</v>
      </c>
      <c r="E11" s="635">
        <v>127</v>
      </c>
      <c r="F11" s="635">
        <v>162</v>
      </c>
      <c r="G11" s="635">
        <v>6</v>
      </c>
      <c r="H11" s="633">
        <v>7131</v>
      </c>
      <c r="I11" s="633">
        <v>339</v>
      </c>
      <c r="J11" s="633">
        <v>7470</v>
      </c>
    </row>
    <row r="12" spans="1:10" ht="30.75" customHeight="1" thickBot="1">
      <c r="A12" s="511" t="s">
        <v>246</v>
      </c>
      <c r="B12" s="635">
        <v>4258</v>
      </c>
      <c r="C12" s="635">
        <v>482</v>
      </c>
      <c r="D12" s="635">
        <v>3958</v>
      </c>
      <c r="E12" s="635">
        <v>361</v>
      </c>
      <c r="F12" s="635">
        <v>125</v>
      </c>
      <c r="G12" s="635">
        <v>31</v>
      </c>
      <c r="H12" s="633">
        <v>8341</v>
      </c>
      <c r="I12" s="633">
        <v>874</v>
      </c>
      <c r="J12" s="633">
        <v>9215</v>
      </c>
    </row>
    <row r="13" spans="1:10" ht="30.75" customHeight="1" thickBot="1">
      <c r="A13" s="511" t="s">
        <v>245</v>
      </c>
      <c r="B13" s="635">
        <v>3087</v>
      </c>
      <c r="C13" s="635">
        <v>375</v>
      </c>
      <c r="D13" s="635">
        <v>4685</v>
      </c>
      <c r="E13" s="635">
        <v>445</v>
      </c>
      <c r="F13" s="635">
        <v>123</v>
      </c>
      <c r="G13" s="635">
        <v>22</v>
      </c>
      <c r="H13" s="633">
        <v>7895</v>
      </c>
      <c r="I13" s="633">
        <v>842</v>
      </c>
      <c r="J13" s="633">
        <v>8737</v>
      </c>
    </row>
    <row r="14" spans="1:10" ht="30.75" customHeight="1" thickBot="1">
      <c r="A14" s="587" t="s">
        <v>244</v>
      </c>
      <c r="B14" s="634">
        <v>4507</v>
      </c>
      <c r="C14" s="634">
        <v>470</v>
      </c>
      <c r="D14" s="634">
        <v>5305</v>
      </c>
      <c r="E14" s="634">
        <v>807</v>
      </c>
      <c r="F14" s="634">
        <v>165</v>
      </c>
      <c r="G14" s="634">
        <v>27</v>
      </c>
      <c r="H14" s="633">
        <v>9977</v>
      </c>
      <c r="I14" s="633">
        <v>1304</v>
      </c>
      <c r="J14" s="633">
        <v>11281</v>
      </c>
    </row>
    <row r="15" spans="1:10" ht="30.75" customHeight="1" thickBot="1">
      <c r="A15" s="583" t="s">
        <v>243</v>
      </c>
      <c r="B15" s="632">
        <v>33479</v>
      </c>
      <c r="C15" s="632">
        <v>2980</v>
      </c>
      <c r="D15" s="632">
        <v>38028</v>
      </c>
      <c r="E15" s="632">
        <v>3713</v>
      </c>
      <c r="F15" s="632">
        <v>1321</v>
      </c>
      <c r="G15" s="632">
        <v>158</v>
      </c>
      <c r="H15" s="632">
        <v>72828</v>
      </c>
      <c r="I15" s="632">
        <v>6851</v>
      </c>
      <c r="J15" s="631">
        <v>79679</v>
      </c>
    </row>
    <row r="16" spans="1:10">
      <c r="A16" s="630" t="s">
        <v>337</v>
      </c>
      <c r="B16" s="629"/>
      <c r="C16" s="629"/>
      <c r="D16" s="629"/>
      <c r="E16" s="629"/>
      <c r="F16" s="629"/>
      <c r="G16" s="629"/>
      <c r="H16" s="629"/>
      <c r="I16" s="629"/>
      <c r="J16" s="629"/>
    </row>
    <row r="17" spans="2:3">
      <c r="B17" s="330"/>
      <c r="C17" s="330"/>
    </row>
    <row r="18" spans="2:3">
      <c r="B18" s="386"/>
      <c r="C18" s="386"/>
    </row>
    <row r="21" spans="2:3">
      <c r="B21" s="330"/>
    </row>
    <row r="22" spans="2:3">
      <c r="B22" s="386"/>
    </row>
  </sheetData>
  <mergeCells count="9">
    <mergeCell ref="A5:J5"/>
    <mergeCell ref="A6:J6"/>
    <mergeCell ref="A7:A8"/>
    <mergeCell ref="B7:C7"/>
    <mergeCell ref="D7:E7"/>
    <mergeCell ref="F7:G7"/>
    <mergeCell ref="H7:H8"/>
    <mergeCell ref="I7:I8"/>
    <mergeCell ref="J7:J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8"/>
  <sheetViews>
    <sheetView showGridLines="0" zoomScale="75" workbookViewId="0">
      <selection activeCell="N23" sqref="N23"/>
    </sheetView>
  </sheetViews>
  <sheetFormatPr baseColWidth="10" defaultRowHeight="12.75"/>
  <cols>
    <col min="1" max="1" width="17.140625" style="383" customWidth="1"/>
    <col min="2" max="3" width="13.85546875" style="383" customWidth="1"/>
    <col min="4" max="4" width="16" style="383" customWidth="1"/>
    <col min="5" max="5" width="13.85546875" style="383" customWidth="1"/>
    <col min="6" max="6" width="19" style="383" customWidth="1"/>
    <col min="7" max="7" width="13.85546875" style="383" customWidth="1"/>
    <col min="8" max="8" width="17.140625" style="383" customWidth="1"/>
    <col min="9" max="9" width="16.140625" style="383" customWidth="1"/>
    <col min="10" max="10" width="17.42578125" style="383" customWidth="1"/>
    <col min="11" max="11" width="11.5703125" style="383" bestFit="1" customWidth="1"/>
    <col min="12" max="12" width="12.7109375" style="383" bestFit="1" customWidth="1"/>
    <col min="13" max="16384" width="11.42578125" style="383"/>
  </cols>
  <sheetData>
    <row r="1" spans="1:13" ht="18">
      <c r="A1" s="459"/>
      <c r="B1" s="458"/>
      <c r="C1" s="458"/>
      <c r="D1" s="458"/>
      <c r="E1" s="458"/>
      <c r="F1" s="458"/>
      <c r="G1" s="458"/>
      <c r="H1" s="458"/>
      <c r="I1" s="458"/>
      <c r="J1" s="458"/>
      <c r="K1" s="692"/>
    </row>
    <row r="2" spans="1:13" ht="18">
      <c r="A2" s="459"/>
      <c r="B2" s="460"/>
      <c r="C2" s="460"/>
      <c r="D2" s="460"/>
      <c r="E2" s="460"/>
      <c r="F2" s="460"/>
      <c r="G2" s="460"/>
      <c r="H2" s="460"/>
      <c r="I2" s="460"/>
      <c r="J2" s="460"/>
      <c r="K2" s="692"/>
    </row>
    <row r="3" spans="1:13" ht="18">
      <c r="A3" s="459"/>
      <c r="B3" s="460"/>
      <c r="C3" s="460"/>
      <c r="D3" s="460"/>
      <c r="E3" s="460"/>
      <c r="F3" s="460"/>
      <c r="G3" s="460"/>
      <c r="H3" s="460"/>
      <c r="I3" s="460"/>
      <c r="J3" s="460"/>
      <c r="K3" s="692"/>
    </row>
    <row r="4" spans="1:13" ht="18">
      <c r="A4" s="459"/>
      <c r="B4" s="459"/>
      <c r="C4" s="458"/>
      <c r="D4" s="457"/>
      <c r="E4" s="693"/>
      <c r="F4" s="693"/>
      <c r="G4" s="693"/>
      <c r="H4" s="693"/>
      <c r="I4" s="693"/>
      <c r="J4" s="693"/>
      <c r="K4" s="692"/>
    </row>
    <row r="5" spans="1:13" ht="20.25">
      <c r="A5" s="528" t="s">
        <v>375</v>
      </c>
      <c r="B5" s="528"/>
      <c r="C5" s="528"/>
      <c r="D5" s="528"/>
      <c r="E5" s="528"/>
      <c r="F5" s="528"/>
      <c r="G5" s="528"/>
      <c r="H5" s="528"/>
      <c r="I5" s="528"/>
      <c r="J5" s="528"/>
      <c r="K5" s="692"/>
    </row>
    <row r="6" spans="1:13" ht="24.75" customHeight="1" thickBot="1">
      <c r="A6" s="528" t="s">
        <v>257</v>
      </c>
      <c r="B6" s="528"/>
      <c r="C6" s="528"/>
      <c r="D6" s="528"/>
      <c r="E6" s="528"/>
      <c r="F6" s="528"/>
      <c r="G6" s="528"/>
      <c r="H6" s="528"/>
      <c r="I6" s="528"/>
      <c r="J6" s="528"/>
      <c r="K6" s="692"/>
      <c r="L6" s="384"/>
      <c r="M6" s="384"/>
    </row>
    <row r="7" spans="1:13" ht="28.5" customHeight="1">
      <c r="A7" s="671" t="s">
        <v>347</v>
      </c>
      <c r="B7" s="691" t="s">
        <v>374</v>
      </c>
      <c r="C7" s="691"/>
      <c r="D7" s="691" t="s">
        <v>373</v>
      </c>
      <c r="E7" s="691"/>
      <c r="F7" s="691" t="s">
        <v>372</v>
      </c>
      <c r="G7" s="691"/>
      <c r="H7" s="691" t="s">
        <v>277</v>
      </c>
      <c r="I7" s="690"/>
      <c r="J7" s="689" t="s">
        <v>243</v>
      </c>
      <c r="K7" s="684"/>
    </row>
    <row r="8" spans="1:13" ht="28.5" customHeight="1" thickBot="1">
      <c r="A8" s="688"/>
      <c r="B8" s="687" t="s">
        <v>14</v>
      </c>
      <c r="C8" s="687" t="s">
        <v>15</v>
      </c>
      <c r="D8" s="687" t="s">
        <v>14</v>
      </c>
      <c r="E8" s="687" t="s">
        <v>15</v>
      </c>
      <c r="F8" s="687" t="s">
        <v>14</v>
      </c>
      <c r="G8" s="687" t="s">
        <v>15</v>
      </c>
      <c r="H8" s="687" t="s">
        <v>14</v>
      </c>
      <c r="I8" s="686" t="s">
        <v>15</v>
      </c>
      <c r="J8" s="685"/>
      <c r="K8" s="684"/>
    </row>
    <row r="9" spans="1:13" ht="28.5" customHeight="1">
      <c r="A9" s="683" t="s">
        <v>338</v>
      </c>
      <c r="B9" s="682">
        <v>1502</v>
      </c>
      <c r="C9" s="682">
        <v>106</v>
      </c>
      <c r="D9" s="682">
        <v>5099</v>
      </c>
      <c r="E9" s="682">
        <v>339</v>
      </c>
      <c r="F9" s="682">
        <v>8091</v>
      </c>
      <c r="G9" s="682">
        <v>675</v>
      </c>
      <c r="H9" s="682">
        <v>14692</v>
      </c>
      <c r="I9" s="682">
        <v>1120</v>
      </c>
      <c r="J9" s="681">
        <v>15812</v>
      </c>
      <c r="K9" s="673"/>
    </row>
    <row r="10" spans="1:13" ht="28.5" customHeight="1">
      <c r="A10" s="661" t="s">
        <v>248</v>
      </c>
      <c r="B10" s="680">
        <v>1061</v>
      </c>
      <c r="C10" s="680">
        <v>91</v>
      </c>
      <c r="D10" s="680">
        <v>3522</v>
      </c>
      <c r="E10" s="680">
        <v>348</v>
      </c>
      <c r="F10" s="680">
        <v>5002</v>
      </c>
      <c r="G10" s="680">
        <v>394</v>
      </c>
      <c r="H10" s="680">
        <v>9585</v>
      </c>
      <c r="I10" s="680">
        <v>833</v>
      </c>
      <c r="J10" s="679">
        <v>10418</v>
      </c>
      <c r="K10" s="673"/>
    </row>
    <row r="11" spans="1:13" ht="28.5" customHeight="1">
      <c r="A11" s="661" t="s">
        <v>247</v>
      </c>
      <c r="B11" s="680">
        <v>933</v>
      </c>
      <c r="C11" s="680">
        <v>23</v>
      </c>
      <c r="D11" s="680">
        <v>2053</v>
      </c>
      <c r="E11" s="680">
        <v>77</v>
      </c>
      <c r="F11" s="680">
        <v>2783</v>
      </c>
      <c r="G11" s="680">
        <v>93</v>
      </c>
      <c r="H11" s="680">
        <v>5769</v>
      </c>
      <c r="I11" s="680">
        <v>193</v>
      </c>
      <c r="J11" s="679">
        <v>5962</v>
      </c>
      <c r="K11" s="673"/>
    </row>
    <row r="12" spans="1:13" ht="28.5" customHeight="1">
      <c r="A12" s="661" t="s">
        <v>246</v>
      </c>
      <c r="B12" s="680">
        <v>749</v>
      </c>
      <c r="C12" s="680">
        <v>44</v>
      </c>
      <c r="D12" s="680">
        <v>2178</v>
      </c>
      <c r="E12" s="680">
        <v>139</v>
      </c>
      <c r="F12" s="680">
        <v>3117</v>
      </c>
      <c r="G12" s="680">
        <v>223</v>
      </c>
      <c r="H12" s="680">
        <v>6044</v>
      </c>
      <c r="I12" s="680">
        <v>406</v>
      </c>
      <c r="J12" s="679">
        <v>6450</v>
      </c>
      <c r="K12" s="673"/>
    </row>
    <row r="13" spans="1:13" ht="28.5" customHeight="1">
      <c r="A13" s="661" t="s">
        <v>245</v>
      </c>
      <c r="B13" s="680">
        <v>900</v>
      </c>
      <c r="C13" s="680">
        <v>60</v>
      </c>
      <c r="D13" s="680">
        <v>2159</v>
      </c>
      <c r="E13" s="680">
        <v>190</v>
      </c>
      <c r="F13" s="680">
        <v>3217</v>
      </c>
      <c r="G13" s="680">
        <v>290</v>
      </c>
      <c r="H13" s="680">
        <v>6276</v>
      </c>
      <c r="I13" s="680">
        <v>540</v>
      </c>
      <c r="J13" s="679">
        <v>6816</v>
      </c>
      <c r="K13" s="673"/>
    </row>
    <row r="14" spans="1:13" ht="28.5" customHeight="1" thickBot="1">
      <c r="A14" s="678" t="s">
        <v>244</v>
      </c>
      <c r="B14" s="677">
        <v>871</v>
      </c>
      <c r="C14" s="677">
        <v>70</v>
      </c>
      <c r="D14" s="677">
        <v>2475</v>
      </c>
      <c r="E14" s="677">
        <v>272</v>
      </c>
      <c r="F14" s="677">
        <v>3192</v>
      </c>
      <c r="G14" s="677">
        <v>316</v>
      </c>
      <c r="H14" s="677">
        <v>6538</v>
      </c>
      <c r="I14" s="677">
        <v>658</v>
      </c>
      <c r="J14" s="676">
        <v>7196</v>
      </c>
      <c r="K14" s="673"/>
    </row>
    <row r="15" spans="1:13" ht="28.5" customHeight="1" thickBot="1">
      <c r="A15" s="675" t="s">
        <v>243</v>
      </c>
      <c r="B15" s="674">
        <v>6016</v>
      </c>
      <c r="C15" s="674">
        <v>394</v>
      </c>
      <c r="D15" s="674">
        <v>17486</v>
      </c>
      <c r="E15" s="674">
        <v>1365</v>
      </c>
      <c r="F15" s="674">
        <v>25402</v>
      </c>
      <c r="G15" s="674">
        <v>1991</v>
      </c>
      <c r="H15" s="674">
        <v>48904</v>
      </c>
      <c r="I15" s="674">
        <v>3750</v>
      </c>
      <c r="J15" s="674">
        <v>52654</v>
      </c>
      <c r="K15" s="673"/>
    </row>
    <row r="16" spans="1:13">
      <c r="A16" s="651" t="s">
        <v>337</v>
      </c>
      <c r="B16" s="493"/>
      <c r="C16" s="493"/>
      <c r="D16" s="493"/>
      <c r="E16" s="493"/>
      <c r="F16" s="493"/>
      <c r="G16" s="493"/>
      <c r="H16" s="493"/>
      <c r="I16" s="493"/>
      <c r="J16" s="493"/>
    </row>
    <row r="17" spans="1:13">
      <c r="A17" s="390"/>
      <c r="B17" s="414"/>
      <c r="C17" s="414"/>
      <c r="D17" s="414"/>
      <c r="E17" s="414"/>
      <c r="F17" s="414"/>
      <c r="G17" s="414"/>
      <c r="H17" s="414"/>
      <c r="I17" s="414"/>
      <c r="J17" s="414"/>
    </row>
    <row r="18" spans="1:13" ht="13.5" thickBot="1">
      <c r="A18" s="414"/>
      <c r="B18" s="414"/>
      <c r="C18" s="414"/>
      <c r="D18" s="414"/>
      <c r="E18" s="414"/>
      <c r="F18" s="414"/>
      <c r="G18" s="414"/>
      <c r="H18" s="414"/>
      <c r="I18" s="414"/>
      <c r="J18" s="672"/>
    </row>
    <row r="19" spans="1:13" s="652" customFormat="1" ht="26.25" customHeight="1">
      <c r="A19" s="671" t="s">
        <v>347</v>
      </c>
      <c r="B19" s="670" t="s">
        <v>371</v>
      </c>
      <c r="C19" s="669"/>
      <c r="D19" s="670" t="s">
        <v>370</v>
      </c>
      <c r="E19" s="669"/>
      <c r="F19" s="670" t="s">
        <v>369</v>
      </c>
      <c r="G19" s="669"/>
      <c r="H19" s="670" t="s">
        <v>368</v>
      </c>
      <c r="I19" s="669"/>
      <c r="J19" s="670" t="s">
        <v>277</v>
      </c>
      <c r="K19" s="669"/>
      <c r="L19" s="668" t="s">
        <v>354</v>
      </c>
    </row>
    <row r="20" spans="1:13" s="652" customFormat="1" ht="26.25" customHeight="1">
      <c r="A20" s="667"/>
      <c r="B20" s="666" t="s">
        <v>14</v>
      </c>
      <c r="C20" s="666" t="s">
        <v>15</v>
      </c>
      <c r="D20" s="666" t="s">
        <v>14</v>
      </c>
      <c r="E20" s="666" t="s">
        <v>15</v>
      </c>
      <c r="F20" s="666" t="s">
        <v>14</v>
      </c>
      <c r="G20" s="666" t="s">
        <v>15</v>
      </c>
      <c r="H20" s="666" t="s">
        <v>14</v>
      </c>
      <c r="I20" s="666" t="s">
        <v>15</v>
      </c>
      <c r="J20" s="666" t="s">
        <v>14</v>
      </c>
      <c r="K20" s="666" t="s">
        <v>15</v>
      </c>
      <c r="L20" s="665"/>
    </row>
    <row r="21" spans="1:13" s="652" customFormat="1" ht="26.25" customHeight="1">
      <c r="A21" s="664" t="s">
        <v>338</v>
      </c>
      <c r="B21" s="662">
        <v>5390</v>
      </c>
      <c r="C21" s="662">
        <v>462</v>
      </c>
      <c r="D21" s="662">
        <v>5256</v>
      </c>
      <c r="E21" s="662">
        <v>502</v>
      </c>
      <c r="F21" s="662">
        <v>1582</v>
      </c>
      <c r="G21" s="662">
        <v>136</v>
      </c>
      <c r="H21" s="662">
        <v>6112</v>
      </c>
      <c r="I21" s="662">
        <v>609</v>
      </c>
      <c r="J21" s="662">
        <v>18340</v>
      </c>
      <c r="K21" s="662">
        <v>1709</v>
      </c>
      <c r="L21" s="663">
        <v>20049</v>
      </c>
      <c r="M21" s="653"/>
    </row>
    <row r="22" spans="1:13" s="652" customFormat="1" ht="26.25" customHeight="1">
      <c r="A22" s="661" t="s">
        <v>248</v>
      </c>
      <c r="B22" s="660">
        <v>3785</v>
      </c>
      <c r="C22" s="660">
        <v>304</v>
      </c>
      <c r="D22" s="662">
        <v>3502</v>
      </c>
      <c r="E22" s="660">
        <v>290</v>
      </c>
      <c r="F22" s="660">
        <v>1367</v>
      </c>
      <c r="G22" s="660">
        <v>84</v>
      </c>
      <c r="H22" s="660">
        <v>3896</v>
      </c>
      <c r="I22" s="660">
        <v>308</v>
      </c>
      <c r="J22" s="660">
        <v>12550</v>
      </c>
      <c r="K22" s="660">
        <v>986</v>
      </c>
      <c r="L22" s="659">
        <v>13536</v>
      </c>
      <c r="M22" s="653"/>
    </row>
    <row r="23" spans="1:13" s="652" customFormat="1" ht="26.25" customHeight="1">
      <c r="A23" s="661" t="s">
        <v>247</v>
      </c>
      <c r="B23" s="660">
        <v>2037</v>
      </c>
      <c r="C23" s="660">
        <v>69</v>
      </c>
      <c r="D23" s="660">
        <v>1964</v>
      </c>
      <c r="E23" s="660">
        <v>62</v>
      </c>
      <c r="F23" s="660">
        <v>844</v>
      </c>
      <c r="G23" s="660">
        <v>37</v>
      </c>
      <c r="H23" s="660">
        <v>2383</v>
      </c>
      <c r="I23" s="660">
        <v>71</v>
      </c>
      <c r="J23" s="660">
        <v>7228</v>
      </c>
      <c r="K23" s="660">
        <v>239</v>
      </c>
      <c r="L23" s="659">
        <v>7467</v>
      </c>
      <c r="M23" s="653"/>
    </row>
    <row r="24" spans="1:13" s="652" customFormat="1" ht="26.25" customHeight="1">
      <c r="A24" s="661" t="s">
        <v>246</v>
      </c>
      <c r="B24" s="660">
        <v>1791</v>
      </c>
      <c r="C24" s="660">
        <v>164</v>
      </c>
      <c r="D24" s="660">
        <v>1501</v>
      </c>
      <c r="E24" s="660">
        <v>149</v>
      </c>
      <c r="F24" s="660">
        <v>431</v>
      </c>
      <c r="G24" s="660">
        <v>49</v>
      </c>
      <c r="H24" s="660">
        <v>1709</v>
      </c>
      <c r="I24" s="660">
        <v>181</v>
      </c>
      <c r="J24" s="660">
        <v>5432</v>
      </c>
      <c r="K24" s="660">
        <v>543</v>
      </c>
      <c r="L24" s="659">
        <v>5975</v>
      </c>
      <c r="M24" s="653"/>
    </row>
    <row r="25" spans="1:13" s="652" customFormat="1" ht="26.25" customHeight="1">
      <c r="A25" s="661" t="s">
        <v>245</v>
      </c>
      <c r="B25" s="660">
        <v>2383</v>
      </c>
      <c r="C25" s="660">
        <v>235</v>
      </c>
      <c r="D25" s="660">
        <v>2110</v>
      </c>
      <c r="E25" s="660">
        <v>179</v>
      </c>
      <c r="F25" s="660">
        <v>745</v>
      </c>
      <c r="G25" s="660">
        <v>81</v>
      </c>
      <c r="H25" s="660">
        <v>2846</v>
      </c>
      <c r="I25" s="660">
        <v>284</v>
      </c>
      <c r="J25" s="660">
        <v>8084</v>
      </c>
      <c r="K25" s="660">
        <v>779</v>
      </c>
      <c r="L25" s="659">
        <v>8863</v>
      </c>
      <c r="M25" s="653"/>
    </row>
    <row r="26" spans="1:13" s="652" customFormat="1" ht="26.25" customHeight="1">
      <c r="A26" s="658" t="s">
        <v>244</v>
      </c>
      <c r="B26" s="657">
        <v>2305</v>
      </c>
      <c r="C26" s="657">
        <v>217</v>
      </c>
      <c r="D26" s="657">
        <v>1831</v>
      </c>
      <c r="E26" s="657">
        <v>198</v>
      </c>
      <c r="F26" s="657">
        <v>653</v>
      </c>
      <c r="G26" s="657">
        <v>62</v>
      </c>
      <c r="H26" s="657">
        <v>1976</v>
      </c>
      <c r="I26" s="657">
        <v>163</v>
      </c>
      <c r="J26" s="657">
        <v>6765</v>
      </c>
      <c r="K26" s="657">
        <v>640</v>
      </c>
      <c r="L26" s="656">
        <v>7405</v>
      </c>
      <c r="M26" s="653"/>
    </row>
    <row r="27" spans="1:13" s="652" customFormat="1" ht="26.25" customHeight="1" thickBot="1">
      <c r="A27" s="655" t="s">
        <v>243</v>
      </c>
      <c r="B27" s="654">
        <v>17691</v>
      </c>
      <c r="C27" s="654">
        <v>1451</v>
      </c>
      <c r="D27" s="654">
        <v>16164</v>
      </c>
      <c r="E27" s="654">
        <v>1380</v>
      </c>
      <c r="F27" s="654">
        <v>5622</v>
      </c>
      <c r="G27" s="654">
        <v>449</v>
      </c>
      <c r="H27" s="654">
        <v>18922</v>
      </c>
      <c r="I27" s="654">
        <v>1616</v>
      </c>
      <c r="J27" s="654">
        <v>58399</v>
      </c>
      <c r="K27" s="654">
        <v>4896</v>
      </c>
      <c r="L27" s="654">
        <v>63295</v>
      </c>
      <c r="M27" s="653"/>
    </row>
    <row r="28" spans="1:13" ht="20.25">
      <c r="A28" s="651" t="s">
        <v>337</v>
      </c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03"/>
    </row>
  </sheetData>
  <mergeCells count="15">
    <mergeCell ref="A5:J5"/>
    <mergeCell ref="A6:J6"/>
    <mergeCell ref="A7:A8"/>
    <mergeCell ref="B7:C7"/>
    <mergeCell ref="D7:E7"/>
    <mergeCell ref="F7:G7"/>
    <mergeCell ref="H7:I7"/>
    <mergeCell ref="J7:J8"/>
    <mergeCell ref="L19:L20"/>
    <mergeCell ref="A19:A20"/>
    <mergeCell ref="B19:C19"/>
    <mergeCell ref="D19:E19"/>
    <mergeCell ref="F19:G19"/>
    <mergeCell ref="H19:I19"/>
    <mergeCell ref="J19:K19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"/>
  <sheetViews>
    <sheetView showGridLines="0" showZeros="0" tabSelected="1" zoomScale="75" workbookViewId="0">
      <selection activeCell="G25" sqref="G25"/>
    </sheetView>
  </sheetViews>
  <sheetFormatPr baseColWidth="10" defaultRowHeight="12.75"/>
  <cols>
    <col min="1" max="1" width="22.85546875" style="383" customWidth="1"/>
    <col min="2" max="12" width="15.7109375" style="383" customWidth="1"/>
    <col min="13" max="16384" width="11.42578125" style="383"/>
  </cols>
  <sheetData>
    <row r="1" spans="1:13" ht="18">
      <c r="A1" s="459"/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3" ht="18">
      <c r="A2" s="459"/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</row>
    <row r="3" spans="1:13" ht="18">
      <c r="A3" s="459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</row>
    <row r="4" spans="1:13" ht="18">
      <c r="A4" s="459"/>
      <c r="B4" s="459"/>
      <c r="C4" s="458"/>
      <c r="D4" s="457"/>
      <c r="E4" s="693"/>
      <c r="F4" s="693"/>
      <c r="G4" s="693"/>
      <c r="H4" s="693"/>
      <c r="I4" s="693"/>
      <c r="J4" s="693"/>
      <c r="K4" s="693"/>
      <c r="L4" s="693"/>
    </row>
    <row r="5" spans="1:13" ht="23.25" customHeight="1">
      <c r="A5" s="528" t="s">
        <v>375</v>
      </c>
      <c r="B5" s="528"/>
      <c r="C5" s="528"/>
      <c r="D5" s="528"/>
      <c r="E5" s="528"/>
      <c r="F5" s="528"/>
      <c r="G5" s="528"/>
      <c r="H5" s="528"/>
      <c r="I5" s="528"/>
      <c r="J5" s="528"/>
      <c r="K5" s="528"/>
      <c r="L5" s="528"/>
    </row>
    <row r="6" spans="1:13" s="384" customFormat="1" ht="21.75" customHeight="1" thickBot="1">
      <c r="A6" s="528" t="s">
        <v>257</v>
      </c>
      <c r="B6" s="528"/>
      <c r="C6" s="528"/>
      <c r="D6" s="528"/>
      <c r="E6" s="528"/>
      <c r="F6" s="528"/>
      <c r="G6" s="528"/>
      <c r="H6" s="528"/>
      <c r="I6" s="528"/>
      <c r="J6" s="528"/>
      <c r="K6" s="528"/>
      <c r="L6" s="528"/>
    </row>
    <row r="7" spans="1:13" ht="38.25" customHeight="1">
      <c r="A7" s="705" t="s">
        <v>347</v>
      </c>
      <c r="B7" s="670" t="s">
        <v>379</v>
      </c>
      <c r="C7" s="669"/>
      <c r="D7" s="670" t="s">
        <v>378</v>
      </c>
      <c r="E7" s="669"/>
      <c r="F7" s="670" t="s">
        <v>377</v>
      </c>
      <c r="G7" s="669"/>
      <c r="H7" s="670" t="s">
        <v>376</v>
      </c>
      <c r="I7" s="669"/>
      <c r="J7" s="670" t="s">
        <v>277</v>
      </c>
      <c r="K7" s="669"/>
      <c r="L7" s="668" t="s">
        <v>243</v>
      </c>
    </row>
    <row r="8" spans="1:13" ht="38.25" customHeight="1">
      <c r="A8" s="704"/>
      <c r="B8" s="666" t="s">
        <v>14</v>
      </c>
      <c r="C8" s="666" t="s">
        <v>15</v>
      </c>
      <c r="D8" s="666" t="s">
        <v>14</v>
      </c>
      <c r="E8" s="666" t="s">
        <v>15</v>
      </c>
      <c r="F8" s="666" t="s">
        <v>14</v>
      </c>
      <c r="G8" s="666" t="s">
        <v>15</v>
      </c>
      <c r="H8" s="666" t="s">
        <v>14</v>
      </c>
      <c r="I8" s="666" t="s">
        <v>15</v>
      </c>
      <c r="J8" s="666" t="s">
        <v>14</v>
      </c>
      <c r="K8" s="666" t="s">
        <v>15</v>
      </c>
      <c r="L8" s="665"/>
    </row>
    <row r="9" spans="1:13" s="694" customFormat="1" ht="38.25" customHeight="1">
      <c r="A9" s="703" t="s">
        <v>338</v>
      </c>
      <c r="B9" s="700">
        <v>523</v>
      </c>
      <c r="C9" s="700">
        <v>82</v>
      </c>
      <c r="D9" s="700">
        <v>190</v>
      </c>
      <c r="E9" s="700">
        <v>25</v>
      </c>
      <c r="F9" s="700">
        <v>691</v>
      </c>
      <c r="G9" s="700">
        <v>94</v>
      </c>
      <c r="H9" s="700">
        <v>85</v>
      </c>
      <c r="I9" s="700">
        <v>20</v>
      </c>
      <c r="J9" s="700">
        <v>1489</v>
      </c>
      <c r="K9" s="700">
        <v>221</v>
      </c>
      <c r="L9" s="699">
        <v>1710</v>
      </c>
      <c r="M9" s="695"/>
    </row>
    <row r="10" spans="1:13" s="694" customFormat="1" ht="38.25" customHeight="1">
      <c r="A10" s="702" t="s">
        <v>248</v>
      </c>
      <c r="B10" s="700">
        <v>205</v>
      </c>
      <c r="C10" s="700">
        <v>44</v>
      </c>
      <c r="D10" s="700">
        <v>72</v>
      </c>
      <c r="E10" s="700">
        <v>10</v>
      </c>
      <c r="F10" s="700">
        <v>274</v>
      </c>
      <c r="G10" s="700">
        <v>39</v>
      </c>
      <c r="H10" s="700">
        <v>13</v>
      </c>
      <c r="I10" s="700"/>
      <c r="J10" s="700">
        <v>564</v>
      </c>
      <c r="K10" s="700">
        <v>93</v>
      </c>
      <c r="L10" s="699">
        <v>657</v>
      </c>
      <c r="M10" s="695"/>
    </row>
    <row r="11" spans="1:13" s="694" customFormat="1" ht="38.25" customHeight="1">
      <c r="A11" s="702" t="s">
        <v>247</v>
      </c>
      <c r="B11" s="700">
        <v>152</v>
      </c>
      <c r="C11" s="700">
        <v>14</v>
      </c>
      <c r="D11" s="700">
        <v>43</v>
      </c>
      <c r="E11" s="700">
        <v>3</v>
      </c>
      <c r="F11" s="700">
        <v>217</v>
      </c>
      <c r="G11" s="700">
        <v>15</v>
      </c>
      <c r="H11" s="700">
        <v>11</v>
      </c>
      <c r="I11" s="700">
        <v>2</v>
      </c>
      <c r="J11" s="700">
        <v>423</v>
      </c>
      <c r="K11" s="700">
        <v>34</v>
      </c>
      <c r="L11" s="699">
        <v>457</v>
      </c>
      <c r="M11" s="695"/>
    </row>
    <row r="12" spans="1:13" s="694" customFormat="1" ht="38.25" customHeight="1">
      <c r="A12" s="702" t="s">
        <v>246</v>
      </c>
      <c r="B12" s="700">
        <v>137</v>
      </c>
      <c r="C12" s="700">
        <v>9</v>
      </c>
      <c r="D12" s="700">
        <v>52</v>
      </c>
      <c r="E12" s="700">
        <v>6</v>
      </c>
      <c r="F12" s="700">
        <v>122</v>
      </c>
      <c r="G12" s="700">
        <v>20</v>
      </c>
      <c r="H12" s="700">
        <v>10</v>
      </c>
      <c r="I12" s="700"/>
      <c r="J12" s="700">
        <v>321</v>
      </c>
      <c r="K12" s="700">
        <v>35</v>
      </c>
      <c r="L12" s="699">
        <v>356</v>
      </c>
      <c r="M12" s="695"/>
    </row>
    <row r="13" spans="1:13" s="694" customFormat="1" ht="38.25" customHeight="1">
      <c r="A13" s="702" t="s">
        <v>245</v>
      </c>
      <c r="B13" s="700">
        <v>139</v>
      </c>
      <c r="C13" s="700">
        <v>24</v>
      </c>
      <c r="D13" s="700">
        <v>93</v>
      </c>
      <c r="E13" s="700">
        <v>17</v>
      </c>
      <c r="F13" s="700">
        <v>196</v>
      </c>
      <c r="G13" s="700">
        <v>34</v>
      </c>
      <c r="H13" s="700">
        <v>13</v>
      </c>
      <c r="I13" s="700"/>
      <c r="J13" s="700">
        <v>441</v>
      </c>
      <c r="K13" s="700">
        <v>75</v>
      </c>
      <c r="L13" s="699">
        <v>516</v>
      </c>
      <c r="M13" s="695"/>
    </row>
    <row r="14" spans="1:13" s="694" customFormat="1" ht="38.25" customHeight="1">
      <c r="A14" s="701" t="s">
        <v>244</v>
      </c>
      <c r="B14" s="700">
        <v>110</v>
      </c>
      <c r="C14" s="700">
        <v>19</v>
      </c>
      <c r="D14" s="700">
        <v>57</v>
      </c>
      <c r="E14" s="700">
        <v>8</v>
      </c>
      <c r="F14" s="700">
        <v>152</v>
      </c>
      <c r="G14" s="700">
        <v>29</v>
      </c>
      <c r="H14" s="700">
        <v>17</v>
      </c>
      <c r="I14" s="700">
        <v>1</v>
      </c>
      <c r="J14" s="700">
        <v>336</v>
      </c>
      <c r="K14" s="700">
        <v>57</v>
      </c>
      <c r="L14" s="699">
        <v>393</v>
      </c>
      <c r="M14" s="695"/>
    </row>
    <row r="15" spans="1:13" s="694" customFormat="1" ht="38.25" customHeight="1" thickBot="1">
      <c r="A15" s="698" t="s">
        <v>243</v>
      </c>
      <c r="B15" s="697">
        <v>1266</v>
      </c>
      <c r="C15" s="697">
        <v>192</v>
      </c>
      <c r="D15" s="697">
        <v>507</v>
      </c>
      <c r="E15" s="697">
        <v>69</v>
      </c>
      <c r="F15" s="697">
        <v>1652</v>
      </c>
      <c r="G15" s="697">
        <v>231</v>
      </c>
      <c r="H15" s="697">
        <v>149</v>
      </c>
      <c r="I15" s="697">
        <v>23</v>
      </c>
      <c r="J15" s="697">
        <v>3574</v>
      </c>
      <c r="K15" s="697">
        <v>515</v>
      </c>
      <c r="L15" s="696">
        <v>4089</v>
      </c>
      <c r="M15" s="695"/>
    </row>
    <row r="16" spans="1:13">
      <c r="A16" s="651" t="s">
        <v>337</v>
      </c>
      <c r="B16" s="493"/>
      <c r="C16" s="493"/>
      <c r="D16" s="493"/>
      <c r="E16" s="493"/>
      <c r="F16" s="493"/>
      <c r="G16" s="493"/>
      <c r="H16" s="493"/>
      <c r="I16" s="493"/>
      <c r="J16" s="493"/>
      <c r="K16" s="493"/>
      <c r="L16" s="493"/>
    </row>
    <row r="17" spans="1:12">
      <c r="A17" s="414"/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1"/>
  <sheetViews>
    <sheetView showGridLines="0" zoomScale="80" zoomScaleNormal="80" workbookViewId="0">
      <selection activeCell="D19" sqref="D19"/>
    </sheetView>
  </sheetViews>
  <sheetFormatPr baseColWidth="10" defaultRowHeight="12.75"/>
  <cols>
    <col min="1" max="1" width="18.42578125" style="327" customWidth="1"/>
    <col min="2" max="3" width="11.5703125" style="327" customWidth="1"/>
    <col min="4" max="4" width="14.42578125" style="327" customWidth="1"/>
    <col min="5" max="6" width="11.5703125" style="327" customWidth="1"/>
    <col min="7" max="7" width="15.85546875" style="327" customWidth="1"/>
    <col min="8" max="8" width="14" style="327" customWidth="1"/>
    <col min="9" max="9" width="11.42578125" style="327"/>
    <col min="10" max="10" width="13.5703125" style="327" customWidth="1"/>
    <col min="11" max="239" width="11.42578125" style="327"/>
    <col min="240" max="240" width="18.42578125" style="327" customWidth="1"/>
    <col min="241" max="242" width="11.5703125" style="327" customWidth="1"/>
    <col min="243" max="243" width="14.42578125" style="327" customWidth="1"/>
    <col min="244" max="245" width="11.5703125" style="327" customWidth="1"/>
    <col min="246" max="246" width="15.85546875" style="327" customWidth="1"/>
    <col min="247" max="247" width="14" style="327" customWidth="1"/>
    <col min="248" max="248" width="11.42578125" style="327"/>
    <col min="249" max="249" width="20.28515625" style="327" customWidth="1"/>
    <col min="250" max="250" width="14.85546875" style="327" customWidth="1"/>
    <col min="251" max="251" width="16.28515625" style="327" customWidth="1"/>
    <col min="252" max="252" width="14.85546875" style="327" customWidth="1"/>
    <col min="253" max="253" width="17.140625" style="327" customWidth="1"/>
    <col min="254" max="257" width="13.5703125" style="327" customWidth="1"/>
    <col min="258" max="258" width="12.85546875" style="327" customWidth="1"/>
    <col min="259" max="259" width="12.7109375" style="327" customWidth="1"/>
    <col min="260" max="260" width="8.5703125" style="327" customWidth="1"/>
    <col min="261" max="495" width="11.42578125" style="327"/>
    <col min="496" max="496" width="18.42578125" style="327" customWidth="1"/>
    <col min="497" max="498" width="11.5703125" style="327" customWidth="1"/>
    <col min="499" max="499" width="14.42578125" style="327" customWidth="1"/>
    <col min="500" max="501" width="11.5703125" style="327" customWidth="1"/>
    <col min="502" max="502" width="15.85546875" style="327" customWidth="1"/>
    <col min="503" max="503" width="14" style="327" customWidth="1"/>
    <col min="504" max="504" width="11.42578125" style="327"/>
    <col min="505" max="505" width="20.28515625" style="327" customWidth="1"/>
    <col min="506" max="506" width="14.85546875" style="327" customWidth="1"/>
    <col min="507" max="507" width="16.28515625" style="327" customWidth="1"/>
    <col min="508" max="508" width="14.85546875" style="327" customWidth="1"/>
    <col min="509" max="509" width="17.140625" style="327" customWidth="1"/>
    <col min="510" max="513" width="13.5703125" style="327" customWidth="1"/>
    <col min="514" max="514" width="12.85546875" style="327" customWidth="1"/>
    <col min="515" max="515" width="12.7109375" style="327" customWidth="1"/>
    <col min="516" max="516" width="8.5703125" style="327" customWidth="1"/>
    <col min="517" max="751" width="11.42578125" style="327"/>
    <col min="752" max="752" width="18.42578125" style="327" customWidth="1"/>
    <col min="753" max="754" width="11.5703125" style="327" customWidth="1"/>
    <col min="755" max="755" width="14.42578125" style="327" customWidth="1"/>
    <col min="756" max="757" width="11.5703125" style="327" customWidth="1"/>
    <col min="758" max="758" width="15.85546875" style="327" customWidth="1"/>
    <col min="759" max="759" width="14" style="327" customWidth="1"/>
    <col min="760" max="760" width="11.42578125" style="327"/>
    <col min="761" max="761" width="20.28515625" style="327" customWidth="1"/>
    <col min="762" max="762" width="14.85546875" style="327" customWidth="1"/>
    <col min="763" max="763" width="16.28515625" style="327" customWidth="1"/>
    <col min="764" max="764" width="14.85546875" style="327" customWidth="1"/>
    <col min="765" max="765" width="17.140625" style="327" customWidth="1"/>
    <col min="766" max="769" width="13.5703125" style="327" customWidth="1"/>
    <col min="770" max="770" width="12.85546875" style="327" customWidth="1"/>
    <col min="771" max="771" width="12.7109375" style="327" customWidth="1"/>
    <col min="772" max="772" width="8.5703125" style="327" customWidth="1"/>
    <col min="773" max="1007" width="11.42578125" style="327"/>
    <col min="1008" max="1008" width="18.42578125" style="327" customWidth="1"/>
    <col min="1009" max="1010" width="11.5703125" style="327" customWidth="1"/>
    <col min="1011" max="1011" width="14.42578125" style="327" customWidth="1"/>
    <col min="1012" max="1013" width="11.5703125" style="327" customWidth="1"/>
    <col min="1014" max="1014" width="15.85546875" style="327" customWidth="1"/>
    <col min="1015" max="1015" width="14" style="327" customWidth="1"/>
    <col min="1016" max="1016" width="11.42578125" style="327"/>
    <col min="1017" max="1017" width="20.28515625" style="327" customWidth="1"/>
    <col min="1018" max="1018" width="14.85546875" style="327" customWidth="1"/>
    <col min="1019" max="1019" width="16.28515625" style="327" customWidth="1"/>
    <col min="1020" max="1020" width="14.85546875" style="327" customWidth="1"/>
    <col min="1021" max="1021" width="17.140625" style="327" customWidth="1"/>
    <col min="1022" max="1025" width="13.5703125" style="327" customWidth="1"/>
    <col min="1026" max="1026" width="12.85546875" style="327" customWidth="1"/>
    <col min="1027" max="1027" width="12.7109375" style="327" customWidth="1"/>
    <col min="1028" max="1028" width="8.5703125" style="327" customWidth="1"/>
    <col min="1029" max="1263" width="11.42578125" style="327"/>
    <col min="1264" max="1264" width="18.42578125" style="327" customWidth="1"/>
    <col min="1265" max="1266" width="11.5703125" style="327" customWidth="1"/>
    <col min="1267" max="1267" width="14.42578125" style="327" customWidth="1"/>
    <col min="1268" max="1269" width="11.5703125" style="327" customWidth="1"/>
    <col min="1270" max="1270" width="15.85546875" style="327" customWidth="1"/>
    <col min="1271" max="1271" width="14" style="327" customWidth="1"/>
    <col min="1272" max="1272" width="11.42578125" style="327"/>
    <col min="1273" max="1273" width="20.28515625" style="327" customWidth="1"/>
    <col min="1274" max="1274" width="14.85546875" style="327" customWidth="1"/>
    <col min="1275" max="1275" width="16.28515625" style="327" customWidth="1"/>
    <col min="1276" max="1276" width="14.85546875" style="327" customWidth="1"/>
    <col min="1277" max="1277" width="17.140625" style="327" customWidth="1"/>
    <col min="1278" max="1281" width="13.5703125" style="327" customWidth="1"/>
    <col min="1282" max="1282" width="12.85546875" style="327" customWidth="1"/>
    <col min="1283" max="1283" width="12.7109375" style="327" customWidth="1"/>
    <col min="1284" max="1284" width="8.5703125" style="327" customWidth="1"/>
    <col min="1285" max="1519" width="11.42578125" style="327"/>
    <col min="1520" max="1520" width="18.42578125" style="327" customWidth="1"/>
    <col min="1521" max="1522" width="11.5703125" style="327" customWidth="1"/>
    <col min="1523" max="1523" width="14.42578125" style="327" customWidth="1"/>
    <col min="1524" max="1525" width="11.5703125" style="327" customWidth="1"/>
    <col min="1526" max="1526" width="15.85546875" style="327" customWidth="1"/>
    <col min="1527" max="1527" width="14" style="327" customWidth="1"/>
    <col min="1528" max="1528" width="11.42578125" style="327"/>
    <col min="1529" max="1529" width="20.28515625" style="327" customWidth="1"/>
    <col min="1530" max="1530" width="14.85546875" style="327" customWidth="1"/>
    <col min="1531" max="1531" width="16.28515625" style="327" customWidth="1"/>
    <col min="1532" max="1532" width="14.85546875" style="327" customWidth="1"/>
    <col min="1533" max="1533" width="17.140625" style="327" customWidth="1"/>
    <col min="1534" max="1537" width="13.5703125" style="327" customWidth="1"/>
    <col min="1538" max="1538" width="12.85546875" style="327" customWidth="1"/>
    <col min="1539" max="1539" width="12.7109375" style="327" customWidth="1"/>
    <col min="1540" max="1540" width="8.5703125" style="327" customWidth="1"/>
    <col min="1541" max="1775" width="11.42578125" style="327"/>
    <col min="1776" max="1776" width="18.42578125" style="327" customWidth="1"/>
    <col min="1777" max="1778" width="11.5703125" style="327" customWidth="1"/>
    <col min="1779" max="1779" width="14.42578125" style="327" customWidth="1"/>
    <col min="1780" max="1781" width="11.5703125" style="327" customWidth="1"/>
    <col min="1782" max="1782" width="15.85546875" style="327" customWidth="1"/>
    <col min="1783" max="1783" width="14" style="327" customWidth="1"/>
    <col min="1784" max="1784" width="11.42578125" style="327"/>
    <col min="1785" max="1785" width="20.28515625" style="327" customWidth="1"/>
    <col min="1786" max="1786" width="14.85546875" style="327" customWidth="1"/>
    <col min="1787" max="1787" width="16.28515625" style="327" customWidth="1"/>
    <col min="1788" max="1788" width="14.85546875" style="327" customWidth="1"/>
    <col min="1789" max="1789" width="17.140625" style="327" customWidth="1"/>
    <col min="1790" max="1793" width="13.5703125" style="327" customWidth="1"/>
    <col min="1794" max="1794" width="12.85546875" style="327" customWidth="1"/>
    <col min="1795" max="1795" width="12.7109375" style="327" customWidth="1"/>
    <col min="1796" max="1796" width="8.5703125" style="327" customWidth="1"/>
    <col min="1797" max="2031" width="11.42578125" style="327"/>
    <col min="2032" max="2032" width="18.42578125" style="327" customWidth="1"/>
    <col min="2033" max="2034" width="11.5703125" style="327" customWidth="1"/>
    <col min="2035" max="2035" width="14.42578125" style="327" customWidth="1"/>
    <col min="2036" max="2037" width="11.5703125" style="327" customWidth="1"/>
    <col min="2038" max="2038" width="15.85546875" style="327" customWidth="1"/>
    <col min="2039" max="2039" width="14" style="327" customWidth="1"/>
    <col min="2040" max="2040" width="11.42578125" style="327"/>
    <col min="2041" max="2041" width="20.28515625" style="327" customWidth="1"/>
    <col min="2042" max="2042" width="14.85546875" style="327" customWidth="1"/>
    <col min="2043" max="2043" width="16.28515625" style="327" customWidth="1"/>
    <col min="2044" max="2044" width="14.85546875" style="327" customWidth="1"/>
    <col min="2045" max="2045" width="17.140625" style="327" customWidth="1"/>
    <col min="2046" max="2049" width="13.5703125" style="327" customWidth="1"/>
    <col min="2050" max="2050" width="12.85546875" style="327" customWidth="1"/>
    <col min="2051" max="2051" width="12.7109375" style="327" customWidth="1"/>
    <col min="2052" max="2052" width="8.5703125" style="327" customWidth="1"/>
    <col min="2053" max="2287" width="11.42578125" style="327"/>
    <col min="2288" max="2288" width="18.42578125" style="327" customWidth="1"/>
    <col min="2289" max="2290" width="11.5703125" style="327" customWidth="1"/>
    <col min="2291" max="2291" width="14.42578125" style="327" customWidth="1"/>
    <col min="2292" max="2293" width="11.5703125" style="327" customWidth="1"/>
    <col min="2294" max="2294" width="15.85546875" style="327" customWidth="1"/>
    <col min="2295" max="2295" width="14" style="327" customWidth="1"/>
    <col min="2296" max="2296" width="11.42578125" style="327"/>
    <col min="2297" max="2297" width="20.28515625" style="327" customWidth="1"/>
    <col min="2298" max="2298" width="14.85546875" style="327" customWidth="1"/>
    <col min="2299" max="2299" width="16.28515625" style="327" customWidth="1"/>
    <col min="2300" max="2300" width="14.85546875" style="327" customWidth="1"/>
    <col min="2301" max="2301" width="17.140625" style="327" customWidth="1"/>
    <col min="2302" max="2305" width="13.5703125" style="327" customWidth="1"/>
    <col min="2306" max="2306" width="12.85546875" style="327" customWidth="1"/>
    <col min="2307" max="2307" width="12.7109375" style="327" customWidth="1"/>
    <col min="2308" max="2308" width="8.5703125" style="327" customWidth="1"/>
    <col min="2309" max="2543" width="11.42578125" style="327"/>
    <col min="2544" max="2544" width="18.42578125" style="327" customWidth="1"/>
    <col min="2545" max="2546" width="11.5703125" style="327" customWidth="1"/>
    <col min="2547" max="2547" width="14.42578125" style="327" customWidth="1"/>
    <col min="2548" max="2549" width="11.5703125" style="327" customWidth="1"/>
    <col min="2550" max="2550" width="15.85546875" style="327" customWidth="1"/>
    <col min="2551" max="2551" width="14" style="327" customWidth="1"/>
    <col min="2552" max="2552" width="11.42578125" style="327"/>
    <col min="2553" max="2553" width="20.28515625" style="327" customWidth="1"/>
    <col min="2554" max="2554" width="14.85546875" style="327" customWidth="1"/>
    <col min="2555" max="2555" width="16.28515625" style="327" customWidth="1"/>
    <col min="2556" max="2556" width="14.85546875" style="327" customWidth="1"/>
    <col min="2557" max="2557" width="17.140625" style="327" customWidth="1"/>
    <col min="2558" max="2561" width="13.5703125" style="327" customWidth="1"/>
    <col min="2562" max="2562" width="12.85546875" style="327" customWidth="1"/>
    <col min="2563" max="2563" width="12.7109375" style="327" customWidth="1"/>
    <col min="2564" max="2564" width="8.5703125" style="327" customWidth="1"/>
    <col min="2565" max="2799" width="11.42578125" style="327"/>
    <col min="2800" max="2800" width="18.42578125" style="327" customWidth="1"/>
    <col min="2801" max="2802" width="11.5703125" style="327" customWidth="1"/>
    <col min="2803" max="2803" width="14.42578125" style="327" customWidth="1"/>
    <col min="2804" max="2805" width="11.5703125" style="327" customWidth="1"/>
    <col min="2806" max="2806" width="15.85546875" style="327" customWidth="1"/>
    <col min="2807" max="2807" width="14" style="327" customWidth="1"/>
    <col min="2808" max="2808" width="11.42578125" style="327"/>
    <col min="2809" max="2809" width="20.28515625" style="327" customWidth="1"/>
    <col min="2810" max="2810" width="14.85546875" style="327" customWidth="1"/>
    <col min="2811" max="2811" width="16.28515625" style="327" customWidth="1"/>
    <col min="2812" max="2812" width="14.85546875" style="327" customWidth="1"/>
    <col min="2813" max="2813" width="17.140625" style="327" customWidth="1"/>
    <col min="2814" max="2817" width="13.5703125" style="327" customWidth="1"/>
    <col min="2818" max="2818" width="12.85546875" style="327" customWidth="1"/>
    <col min="2819" max="2819" width="12.7109375" style="327" customWidth="1"/>
    <col min="2820" max="2820" width="8.5703125" style="327" customWidth="1"/>
    <col min="2821" max="3055" width="11.42578125" style="327"/>
    <col min="3056" max="3056" width="18.42578125" style="327" customWidth="1"/>
    <col min="3057" max="3058" width="11.5703125" style="327" customWidth="1"/>
    <col min="3059" max="3059" width="14.42578125" style="327" customWidth="1"/>
    <col min="3060" max="3061" width="11.5703125" style="327" customWidth="1"/>
    <col min="3062" max="3062" width="15.85546875" style="327" customWidth="1"/>
    <col min="3063" max="3063" width="14" style="327" customWidth="1"/>
    <col min="3064" max="3064" width="11.42578125" style="327"/>
    <col min="3065" max="3065" width="20.28515625" style="327" customWidth="1"/>
    <col min="3066" max="3066" width="14.85546875" style="327" customWidth="1"/>
    <col min="3067" max="3067" width="16.28515625" style="327" customWidth="1"/>
    <col min="3068" max="3068" width="14.85546875" style="327" customWidth="1"/>
    <col min="3069" max="3069" width="17.140625" style="327" customWidth="1"/>
    <col min="3070" max="3073" width="13.5703125" style="327" customWidth="1"/>
    <col min="3074" max="3074" width="12.85546875" style="327" customWidth="1"/>
    <col min="3075" max="3075" width="12.7109375" style="327" customWidth="1"/>
    <col min="3076" max="3076" width="8.5703125" style="327" customWidth="1"/>
    <col min="3077" max="3311" width="11.42578125" style="327"/>
    <col min="3312" max="3312" width="18.42578125" style="327" customWidth="1"/>
    <col min="3313" max="3314" width="11.5703125" style="327" customWidth="1"/>
    <col min="3315" max="3315" width="14.42578125" style="327" customWidth="1"/>
    <col min="3316" max="3317" width="11.5703125" style="327" customWidth="1"/>
    <col min="3318" max="3318" width="15.85546875" style="327" customWidth="1"/>
    <col min="3319" max="3319" width="14" style="327" customWidth="1"/>
    <col min="3320" max="3320" width="11.42578125" style="327"/>
    <col min="3321" max="3321" width="20.28515625" style="327" customWidth="1"/>
    <col min="3322" max="3322" width="14.85546875" style="327" customWidth="1"/>
    <col min="3323" max="3323" width="16.28515625" style="327" customWidth="1"/>
    <col min="3324" max="3324" width="14.85546875" style="327" customWidth="1"/>
    <col min="3325" max="3325" width="17.140625" style="327" customWidth="1"/>
    <col min="3326" max="3329" width="13.5703125" style="327" customWidth="1"/>
    <col min="3330" max="3330" width="12.85546875" style="327" customWidth="1"/>
    <col min="3331" max="3331" width="12.7109375" style="327" customWidth="1"/>
    <col min="3332" max="3332" width="8.5703125" style="327" customWidth="1"/>
    <col min="3333" max="3567" width="11.42578125" style="327"/>
    <col min="3568" max="3568" width="18.42578125" style="327" customWidth="1"/>
    <col min="3569" max="3570" width="11.5703125" style="327" customWidth="1"/>
    <col min="3571" max="3571" width="14.42578125" style="327" customWidth="1"/>
    <col min="3572" max="3573" width="11.5703125" style="327" customWidth="1"/>
    <col min="3574" max="3574" width="15.85546875" style="327" customWidth="1"/>
    <col min="3575" max="3575" width="14" style="327" customWidth="1"/>
    <col min="3576" max="3576" width="11.42578125" style="327"/>
    <col min="3577" max="3577" width="20.28515625" style="327" customWidth="1"/>
    <col min="3578" max="3578" width="14.85546875" style="327" customWidth="1"/>
    <col min="3579" max="3579" width="16.28515625" style="327" customWidth="1"/>
    <col min="3580" max="3580" width="14.85546875" style="327" customWidth="1"/>
    <col min="3581" max="3581" width="17.140625" style="327" customWidth="1"/>
    <col min="3582" max="3585" width="13.5703125" style="327" customWidth="1"/>
    <col min="3586" max="3586" width="12.85546875" style="327" customWidth="1"/>
    <col min="3587" max="3587" width="12.7109375" style="327" customWidth="1"/>
    <col min="3588" max="3588" width="8.5703125" style="327" customWidth="1"/>
    <col min="3589" max="3823" width="11.42578125" style="327"/>
    <col min="3824" max="3824" width="18.42578125" style="327" customWidth="1"/>
    <col min="3825" max="3826" width="11.5703125" style="327" customWidth="1"/>
    <col min="3827" max="3827" width="14.42578125" style="327" customWidth="1"/>
    <col min="3828" max="3829" width="11.5703125" style="327" customWidth="1"/>
    <col min="3830" max="3830" width="15.85546875" style="327" customWidth="1"/>
    <col min="3831" max="3831" width="14" style="327" customWidth="1"/>
    <col min="3832" max="3832" width="11.42578125" style="327"/>
    <col min="3833" max="3833" width="20.28515625" style="327" customWidth="1"/>
    <col min="3834" max="3834" width="14.85546875" style="327" customWidth="1"/>
    <col min="3835" max="3835" width="16.28515625" style="327" customWidth="1"/>
    <col min="3836" max="3836" width="14.85546875" style="327" customWidth="1"/>
    <col min="3837" max="3837" width="17.140625" style="327" customWidth="1"/>
    <col min="3838" max="3841" width="13.5703125" style="327" customWidth="1"/>
    <col min="3842" max="3842" width="12.85546875" style="327" customWidth="1"/>
    <col min="3843" max="3843" width="12.7109375" style="327" customWidth="1"/>
    <col min="3844" max="3844" width="8.5703125" style="327" customWidth="1"/>
    <col min="3845" max="4079" width="11.42578125" style="327"/>
    <col min="4080" max="4080" width="18.42578125" style="327" customWidth="1"/>
    <col min="4081" max="4082" width="11.5703125" style="327" customWidth="1"/>
    <col min="4083" max="4083" width="14.42578125" style="327" customWidth="1"/>
    <col min="4084" max="4085" width="11.5703125" style="327" customWidth="1"/>
    <col min="4086" max="4086" width="15.85546875" style="327" customWidth="1"/>
    <col min="4087" max="4087" width="14" style="327" customWidth="1"/>
    <col min="4088" max="4088" width="11.42578125" style="327"/>
    <col min="4089" max="4089" width="20.28515625" style="327" customWidth="1"/>
    <col min="4090" max="4090" width="14.85546875" style="327" customWidth="1"/>
    <col min="4091" max="4091" width="16.28515625" style="327" customWidth="1"/>
    <col min="4092" max="4092" width="14.85546875" style="327" customWidth="1"/>
    <col min="4093" max="4093" width="17.140625" style="327" customWidth="1"/>
    <col min="4094" max="4097" width="13.5703125" style="327" customWidth="1"/>
    <col min="4098" max="4098" width="12.85546875" style="327" customWidth="1"/>
    <col min="4099" max="4099" width="12.7109375" style="327" customWidth="1"/>
    <col min="4100" max="4100" width="8.5703125" style="327" customWidth="1"/>
    <col min="4101" max="4335" width="11.42578125" style="327"/>
    <col min="4336" max="4336" width="18.42578125" style="327" customWidth="1"/>
    <col min="4337" max="4338" width="11.5703125" style="327" customWidth="1"/>
    <col min="4339" max="4339" width="14.42578125" style="327" customWidth="1"/>
    <col min="4340" max="4341" width="11.5703125" style="327" customWidth="1"/>
    <col min="4342" max="4342" width="15.85546875" style="327" customWidth="1"/>
    <col min="4343" max="4343" width="14" style="327" customWidth="1"/>
    <col min="4344" max="4344" width="11.42578125" style="327"/>
    <col min="4345" max="4345" width="20.28515625" style="327" customWidth="1"/>
    <col min="4346" max="4346" width="14.85546875" style="327" customWidth="1"/>
    <col min="4347" max="4347" width="16.28515625" style="327" customWidth="1"/>
    <col min="4348" max="4348" width="14.85546875" style="327" customWidth="1"/>
    <col min="4349" max="4349" width="17.140625" style="327" customWidth="1"/>
    <col min="4350" max="4353" width="13.5703125" style="327" customWidth="1"/>
    <col min="4354" max="4354" width="12.85546875" style="327" customWidth="1"/>
    <col min="4355" max="4355" width="12.7109375" style="327" customWidth="1"/>
    <col min="4356" max="4356" width="8.5703125" style="327" customWidth="1"/>
    <col min="4357" max="4591" width="11.42578125" style="327"/>
    <col min="4592" max="4592" width="18.42578125" style="327" customWidth="1"/>
    <col min="4593" max="4594" width="11.5703125" style="327" customWidth="1"/>
    <col min="4595" max="4595" width="14.42578125" style="327" customWidth="1"/>
    <col min="4596" max="4597" width="11.5703125" style="327" customWidth="1"/>
    <col min="4598" max="4598" width="15.85546875" style="327" customWidth="1"/>
    <col min="4599" max="4599" width="14" style="327" customWidth="1"/>
    <col min="4600" max="4600" width="11.42578125" style="327"/>
    <col min="4601" max="4601" width="20.28515625" style="327" customWidth="1"/>
    <col min="4602" max="4602" width="14.85546875" style="327" customWidth="1"/>
    <col min="4603" max="4603" width="16.28515625" style="327" customWidth="1"/>
    <col min="4604" max="4604" width="14.85546875" style="327" customWidth="1"/>
    <col min="4605" max="4605" width="17.140625" style="327" customWidth="1"/>
    <col min="4606" max="4609" width="13.5703125" style="327" customWidth="1"/>
    <col min="4610" max="4610" width="12.85546875" style="327" customWidth="1"/>
    <col min="4611" max="4611" width="12.7109375" style="327" customWidth="1"/>
    <col min="4612" max="4612" width="8.5703125" style="327" customWidth="1"/>
    <col min="4613" max="4847" width="11.42578125" style="327"/>
    <col min="4848" max="4848" width="18.42578125" style="327" customWidth="1"/>
    <col min="4849" max="4850" width="11.5703125" style="327" customWidth="1"/>
    <col min="4851" max="4851" width="14.42578125" style="327" customWidth="1"/>
    <col min="4852" max="4853" width="11.5703125" style="327" customWidth="1"/>
    <col min="4854" max="4854" width="15.85546875" style="327" customWidth="1"/>
    <col min="4855" max="4855" width="14" style="327" customWidth="1"/>
    <col min="4856" max="4856" width="11.42578125" style="327"/>
    <col min="4857" max="4857" width="20.28515625" style="327" customWidth="1"/>
    <col min="4858" max="4858" width="14.85546875" style="327" customWidth="1"/>
    <col min="4859" max="4859" width="16.28515625" style="327" customWidth="1"/>
    <col min="4860" max="4860" width="14.85546875" style="327" customWidth="1"/>
    <col min="4861" max="4861" width="17.140625" style="327" customWidth="1"/>
    <col min="4862" max="4865" width="13.5703125" style="327" customWidth="1"/>
    <col min="4866" max="4866" width="12.85546875" style="327" customWidth="1"/>
    <col min="4867" max="4867" width="12.7109375" style="327" customWidth="1"/>
    <col min="4868" max="4868" width="8.5703125" style="327" customWidth="1"/>
    <col min="4869" max="5103" width="11.42578125" style="327"/>
    <col min="5104" max="5104" width="18.42578125" style="327" customWidth="1"/>
    <col min="5105" max="5106" width="11.5703125" style="327" customWidth="1"/>
    <col min="5107" max="5107" width="14.42578125" style="327" customWidth="1"/>
    <col min="5108" max="5109" width="11.5703125" style="327" customWidth="1"/>
    <col min="5110" max="5110" width="15.85546875" style="327" customWidth="1"/>
    <col min="5111" max="5111" width="14" style="327" customWidth="1"/>
    <col min="5112" max="5112" width="11.42578125" style="327"/>
    <col min="5113" max="5113" width="20.28515625" style="327" customWidth="1"/>
    <col min="5114" max="5114" width="14.85546875" style="327" customWidth="1"/>
    <col min="5115" max="5115" width="16.28515625" style="327" customWidth="1"/>
    <col min="5116" max="5116" width="14.85546875" style="327" customWidth="1"/>
    <col min="5117" max="5117" width="17.140625" style="327" customWidth="1"/>
    <col min="5118" max="5121" width="13.5703125" style="327" customWidth="1"/>
    <col min="5122" max="5122" width="12.85546875" style="327" customWidth="1"/>
    <col min="5123" max="5123" width="12.7109375" style="327" customWidth="1"/>
    <col min="5124" max="5124" width="8.5703125" style="327" customWidth="1"/>
    <col min="5125" max="5359" width="11.42578125" style="327"/>
    <col min="5360" max="5360" width="18.42578125" style="327" customWidth="1"/>
    <col min="5361" max="5362" width="11.5703125" style="327" customWidth="1"/>
    <col min="5363" max="5363" width="14.42578125" style="327" customWidth="1"/>
    <col min="5364" max="5365" width="11.5703125" style="327" customWidth="1"/>
    <col min="5366" max="5366" width="15.85546875" style="327" customWidth="1"/>
    <col min="5367" max="5367" width="14" style="327" customWidth="1"/>
    <col min="5368" max="5368" width="11.42578125" style="327"/>
    <col min="5369" max="5369" width="20.28515625" style="327" customWidth="1"/>
    <col min="5370" max="5370" width="14.85546875" style="327" customWidth="1"/>
    <col min="5371" max="5371" width="16.28515625" style="327" customWidth="1"/>
    <col min="5372" max="5372" width="14.85546875" style="327" customWidth="1"/>
    <col min="5373" max="5373" width="17.140625" style="327" customWidth="1"/>
    <col min="5374" max="5377" width="13.5703125" style="327" customWidth="1"/>
    <col min="5378" max="5378" width="12.85546875" style="327" customWidth="1"/>
    <col min="5379" max="5379" width="12.7109375" style="327" customWidth="1"/>
    <col min="5380" max="5380" width="8.5703125" style="327" customWidth="1"/>
    <col min="5381" max="5615" width="11.42578125" style="327"/>
    <col min="5616" max="5616" width="18.42578125" style="327" customWidth="1"/>
    <col min="5617" max="5618" width="11.5703125" style="327" customWidth="1"/>
    <col min="5619" max="5619" width="14.42578125" style="327" customWidth="1"/>
    <col min="5620" max="5621" width="11.5703125" style="327" customWidth="1"/>
    <col min="5622" max="5622" width="15.85546875" style="327" customWidth="1"/>
    <col min="5623" max="5623" width="14" style="327" customWidth="1"/>
    <col min="5624" max="5624" width="11.42578125" style="327"/>
    <col min="5625" max="5625" width="20.28515625" style="327" customWidth="1"/>
    <col min="5626" max="5626" width="14.85546875" style="327" customWidth="1"/>
    <col min="5627" max="5627" width="16.28515625" style="327" customWidth="1"/>
    <col min="5628" max="5628" width="14.85546875" style="327" customWidth="1"/>
    <col min="5629" max="5629" width="17.140625" style="327" customWidth="1"/>
    <col min="5630" max="5633" width="13.5703125" style="327" customWidth="1"/>
    <col min="5634" max="5634" width="12.85546875" style="327" customWidth="1"/>
    <col min="5635" max="5635" width="12.7109375" style="327" customWidth="1"/>
    <col min="5636" max="5636" width="8.5703125" style="327" customWidth="1"/>
    <col min="5637" max="5871" width="11.42578125" style="327"/>
    <col min="5872" max="5872" width="18.42578125" style="327" customWidth="1"/>
    <col min="5873" max="5874" width="11.5703125" style="327" customWidth="1"/>
    <col min="5875" max="5875" width="14.42578125" style="327" customWidth="1"/>
    <col min="5876" max="5877" width="11.5703125" style="327" customWidth="1"/>
    <col min="5878" max="5878" width="15.85546875" style="327" customWidth="1"/>
    <col min="5879" max="5879" width="14" style="327" customWidth="1"/>
    <col min="5880" max="5880" width="11.42578125" style="327"/>
    <col min="5881" max="5881" width="20.28515625" style="327" customWidth="1"/>
    <col min="5882" max="5882" width="14.85546875" style="327" customWidth="1"/>
    <col min="5883" max="5883" width="16.28515625" style="327" customWidth="1"/>
    <col min="5884" max="5884" width="14.85546875" style="327" customWidth="1"/>
    <col min="5885" max="5885" width="17.140625" style="327" customWidth="1"/>
    <col min="5886" max="5889" width="13.5703125" style="327" customWidth="1"/>
    <col min="5890" max="5890" width="12.85546875" style="327" customWidth="1"/>
    <col min="5891" max="5891" width="12.7109375" style="327" customWidth="1"/>
    <col min="5892" max="5892" width="8.5703125" style="327" customWidth="1"/>
    <col min="5893" max="6127" width="11.42578125" style="327"/>
    <col min="6128" max="6128" width="18.42578125" style="327" customWidth="1"/>
    <col min="6129" max="6130" width="11.5703125" style="327" customWidth="1"/>
    <col min="6131" max="6131" width="14.42578125" style="327" customWidth="1"/>
    <col min="6132" max="6133" width="11.5703125" style="327" customWidth="1"/>
    <col min="6134" max="6134" width="15.85546875" style="327" customWidth="1"/>
    <col min="6135" max="6135" width="14" style="327" customWidth="1"/>
    <col min="6136" max="6136" width="11.42578125" style="327"/>
    <col min="6137" max="6137" width="20.28515625" style="327" customWidth="1"/>
    <col min="6138" max="6138" width="14.85546875" style="327" customWidth="1"/>
    <col min="6139" max="6139" width="16.28515625" style="327" customWidth="1"/>
    <col min="6140" max="6140" width="14.85546875" style="327" customWidth="1"/>
    <col min="6141" max="6141" width="17.140625" style="327" customWidth="1"/>
    <col min="6142" max="6145" width="13.5703125" style="327" customWidth="1"/>
    <col min="6146" max="6146" width="12.85546875" style="327" customWidth="1"/>
    <col min="6147" max="6147" width="12.7109375" style="327" customWidth="1"/>
    <col min="6148" max="6148" width="8.5703125" style="327" customWidth="1"/>
    <col min="6149" max="6383" width="11.42578125" style="327"/>
    <col min="6384" max="6384" width="18.42578125" style="327" customWidth="1"/>
    <col min="6385" max="6386" width="11.5703125" style="327" customWidth="1"/>
    <col min="6387" max="6387" width="14.42578125" style="327" customWidth="1"/>
    <col min="6388" max="6389" width="11.5703125" style="327" customWidth="1"/>
    <col min="6390" max="6390" width="15.85546875" style="327" customWidth="1"/>
    <col min="6391" max="6391" width="14" style="327" customWidth="1"/>
    <col min="6392" max="6392" width="11.42578125" style="327"/>
    <col min="6393" max="6393" width="20.28515625" style="327" customWidth="1"/>
    <col min="6394" max="6394" width="14.85546875" style="327" customWidth="1"/>
    <col min="6395" max="6395" width="16.28515625" style="327" customWidth="1"/>
    <col min="6396" max="6396" width="14.85546875" style="327" customWidth="1"/>
    <col min="6397" max="6397" width="17.140625" style="327" customWidth="1"/>
    <col min="6398" max="6401" width="13.5703125" style="327" customWidth="1"/>
    <col min="6402" max="6402" width="12.85546875" style="327" customWidth="1"/>
    <col min="6403" max="6403" width="12.7109375" style="327" customWidth="1"/>
    <col min="6404" max="6404" width="8.5703125" style="327" customWidth="1"/>
    <col min="6405" max="6639" width="11.42578125" style="327"/>
    <col min="6640" max="6640" width="18.42578125" style="327" customWidth="1"/>
    <col min="6641" max="6642" width="11.5703125" style="327" customWidth="1"/>
    <col min="6643" max="6643" width="14.42578125" style="327" customWidth="1"/>
    <col min="6644" max="6645" width="11.5703125" style="327" customWidth="1"/>
    <col min="6646" max="6646" width="15.85546875" style="327" customWidth="1"/>
    <col min="6647" max="6647" width="14" style="327" customWidth="1"/>
    <col min="6648" max="6648" width="11.42578125" style="327"/>
    <col min="6649" max="6649" width="20.28515625" style="327" customWidth="1"/>
    <col min="6650" max="6650" width="14.85546875" style="327" customWidth="1"/>
    <col min="6651" max="6651" width="16.28515625" style="327" customWidth="1"/>
    <col min="6652" max="6652" width="14.85546875" style="327" customWidth="1"/>
    <col min="6653" max="6653" width="17.140625" style="327" customWidth="1"/>
    <col min="6654" max="6657" width="13.5703125" style="327" customWidth="1"/>
    <col min="6658" max="6658" width="12.85546875" style="327" customWidth="1"/>
    <col min="6659" max="6659" width="12.7109375" style="327" customWidth="1"/>
    <col min="6660" max="6660" width="8.5703125" style="327" customWidth="1"/>
    <col min="6661" max="6895" width="11.42578125" style="327"/>
    <col min="6896" max="6896" width="18.42578125" style="327" customWidth="1"/>
    <col min="6897" max="6898" width="11.5703125" style="327" customWidth="1"/>
    <col min="6899" max="6899" width="14.42578125" style="327" customWidth="1"/>
    <col min="6900" max="6901" width="11.5703125" style="327" customWidth="1"/>
    <col min="6902" max="6902" width="15.85546875" style="327" customWidth="1"/>
    <col min="6903" max="6903" width="14" style="327" customWidth="1"/>
    <col min="6904" max="6904" width="11.42578125" style="327"/>
    <col min="6905" max="6905" width="20.28515625" style="327" customWidth="1"/>
    <col min="6906" max="6906" width="14.85546875" style="327" customWidth="1"/>
    <col min="6907" max="6907" width="16.28515625" style="327" customWidth="1"/>
    <col min="6908" max="6908" width="14.85546875" style="327" customWidth="1"/>
    <col min="6909" max="6909" width="17.140625" style="327" customWidth="1"/>
    <col min="6910" max="6913" width="13.5703125" style="327" customWidth="1"/>
    <col min="6914" max="6914" width="12.85546875" style="327" customWidth="1"/>
    <col min="6915" max="6915" width="12.7109375" style="327" customWidth="1"/>
    <col min="6916" max="6916" width="8.5703125" style="327" customWidth="1"/>
    <col min="6917" max="7151" width="11.42578125" style="327"/>
    <col min="7152" max="7152" width="18.42578125" style="327" customWidth="1"/>
    <col min="7153" max="7154" width="11.5703125" style="327" customWidth="1"/>
    <col min="7155" max="7155" width="14.42578125" style="327" customWidth="1"/>
    <col min="7156" max="7157" width="11.5703125" style="327" customWidth="1"/>
    <col min="7158" max="7158" width="15.85546875" style="327" customWidth="1"/>
    <col min="7159" max="7159" width="14" style="327" customWidth="1"/>
    <col min="7160" max="7160" width="11.42578125" style="327"/>
    <col min="7161" max="7161" width="20.28515625" style="327" customWidth="1"/>
    <col min="7162" max="7162" width="14.85546875" style="327" customWidth="1"/>
    <col min="7163" max="7163" width="16.28515625" style="327" customWidth="1"/>
    <col min="7164" max="7164" width="14.85546875" style="327" customWidth="1"/>
    <col min="7165" max="7165" width="17.140625" style="327" customWidth="1"/>
    <col min="7166" max="7169" width="13.5703125" style="327" customWidth="1"/>
    <col min="7170" max="7170" width="12.85546875" style="327" customWidth="1"/>
    <col min="7171" max="7171" width="12.7109375" style="327" customWidth="1"/>
    <col min="7172" max="7172" width="8.5703125" style="327" customWidth="1"/>
    <col min="7173" max="7407" width="11.42578125" style="327"/>
    <col min="7408" max="7408" width="18.42578125" style="327" customWidth="1"/>
    <col min="7409" max="7410" width="11.5703125" style="327" customWidth="1"/>
    <col min="7411" max="7411" width="14.42578125" style="327" customWidth="1"/>
    <col min="7412" max="7413" width="11.5703125" style="327" customWidth="1"/>
    <col min="7414" max="7414" width="15.85546875" style="327" customWidth="1"/>
    <col min="7415" max="7415" width="14" style="327" customWidth="1"/>
    <col min="7416" max="7416" width="11.42578125" style="327"/>
    <col min="7417" max="7417" width="20.28515625" style="327" customWidth="1"/>
    <col min="7418" max="7418" width="14.85546875" style="327" customWidth="1"/>
    <col min="7419" max="7419" width="16.28515625" style="327" customWidth="1"/>
    <col min="7420" max="7420" width="14.85546875" style="327" customWidth="1"/>
    <col min="7421" max="7421" width="17.140625" style="327" customWidth="1"/>
    <col min="7422" max="7425" width="13.5703125" style="327" customWidth="1"/>
    <col min="7426" max="7426" width="12.85546875" style="327" customWidth="1"/>
    <col min="7427" max="7427" width="12.7109375" style="327" customWidth="1"/>
    <col min="7428" max="7428" width="8.5703125" style="327" customWidth="1"/>
    <col min="7429" max="7663" width="11.42578125" style="327"/>
    <col min="7664" max="7664" width="18.42578125" style="327" customWidth="1"/>
    <col min="7665" max="7666" width="11.5703125" style="327" customWidth="1"/>
    <col min="7667" max="7667" width="14.42578125" style="327" customWidth="1"/>
    <col min="7668" max="7669" width="11.5703125" style="327" customWidth="1"/>
    <col min="7670" max="7670" width="15.85546875" style="327" customWidth="1"/>
    <col min="7671" max="7671" width="14" style="327" customWidth="1"/>
    <col min="7672" max="7672" width="11.42578125" style="327"/>
    <col min="7673" max="7673" width="20.28515625" style="327" customWidth="1"/>
    <col min="7674" max="7674" width="14.85546875" style="327" customWidth="1"/>
    <col min="7675" max="7675" width="16.28515625" style="327" customWidth="1"/>
    <col min="7676" max="7676" width="14.85546875" style="327" customWidth="1"/>
    <col min="7677" max="7677" width="17.140625" style="327" customWidth="1"/>
    <col min="7678" max="7681" width="13.5703125" style="327" customWidth="1"/>
    <col min="7682" max="7682" width="12.85546875" style="327" customWidth="1"/>
    <col min="7683" max="7683" width="12.7109375" style="327" customWidth="1"/>
    <col min="7684" max="7684" width="8.5703125" style="327" customWidth="1"/>
    <col min="7685" max="7919" width="11.42578125" style="327"/>
    <col min="7920" max="7920" width="18.42578125" style="327" customWidth="1"/>
    <col min="7921" max="7922" width="11.5703125" style="327" customWidth="1"/>
    <col min="7923" max="7923" width="14.42578125" style="327" customWidth="1"/>
    <col min="7924" max="7925" width="11.5703125" style="327" customWidth="1"/>
    <col min="7926" max="7926" width="15.85546875" style="327" customWidth="1"/>
    <col min="7927" max="7927" width="14" style="327" customWidth="1"/>
    <col min="7928" max="7928" width="11.42578125" style="327"/>
    <col min="7929" max="7929" width="20.28515625" style="327" customWidth="1"/>
    <col min="7930" max="7930" width="14.85546875" style="327" customWidth="1"/>
    <col min="7931" max="7931" width="16.28515625" style="327" customWidth="1"/>
    <col min="7932" max="7932" width="14.85546875" style="327" customWidth="1"/>
    <col min="7933" max="7933" width="17.140625" style="327" customWidth="1"/>
    <col min="7934" max="7937" width="13.5703125" style="327" customWidth="1"/>
    <col min="7938" max="7938" width="12.85546875" style="327" customWidth="1"/>
    <col min="7939" max="7939" width="12.7109375" style="327" customWidth="1"/>
    <col min="7940" max="7940" width="8.5703125" style="327" customWidth="1"/>
    <col min="7941" max="8175" width="11.42578125" style="327"/>
    <col min="8176" max="8176" width="18.42578125" style="327" customWidth="1"/>
    <col min="8177" max="8178" width="11.5703125" style="327" customWidth="1"/>
    <col min="8179" max="8179" width="14.42578125" style="327" customWidth="1"/>
    <col min="8180" max="8181" width="11.5703125" style="327" customWidth="1"/>
    <col min="8182" max="8182" width="15.85546875" style="327" customWidth="1"/>
    <col min="8183" max="8183" width="14" style="327" customWidth="1"/>
    <col min="8184" max="8184" width="11.42578125" style="327"/>
    <col min="8185" max="8185" width="20.28515625" style="327" customWidth="1"/>
    <col min="8186" max="8186" width="14.85546875" style="327" customWidth="1"/>
    <col min="8187" max="8187" width="16.28515625" style="327" customWidth="1"/>
    <col min="8188" max="8188" width="14.85546875" style="327" customWidth="1"/>
    <col min="8189" max="8189" width="17.140625" style="327" customWidth="1"/>
    <col min="8190" max="8193" width="13.5703125" style="327" customWidth="1"/>
    <col min="8194" max="8194" width="12.85546875" style="327" customWidth="1"/>
    <col min="8195" max="8195" width="12.7109375" style="327" customWidth="1"/>
    <col min="8196" max="8196" width="8.5703125" style="327" customWidth="1"/>
    <col min="8197" max="8431" width="11.42578125" style="327"/>
    <col min="8432" max="8432" width="18.42578125" style="327" customWidth="1"/>
    <col min="8433" max="8434" width="11.5703125" style="327" customWidth="1"/>
    <col min="8435" max="8435" width="14.42578125" style="327" customWidth="1"/>
    <col min="8436" max="8437" width="11.5703125" style="327" customWidth="1"/>
    <col min="8438" max="8438" width="15.85546875" style="327" customWidth="1"/>
    <col min="8439" max="8439" width="14" style="327" customWidth="1"/>
    <col min="8440" max="8440" width="11.42578125" style="327"/>
    <col min="8441" max="8441" width="20.28515625" style="327" customWidth="1"/>
    <col min="8442" max="8442" width="14.85546875" style="327" customWidth="1"/>
    <col min="8443" max="8443" width="16.28515625" style="327" customWidth="1"/>
    <col min="8444" max="8444" width="14.85546875" style="327" customWidth="1"/>
    <col min="8445" max="8445" width="17.140625" style="327" customWidth="1"/>
    <col min="8446" max="8449" width="13.5703125" style="327" customWidth="1"/>
    <col min="8450" max="8450" width="12.85546875" style="327" customWidth="1"/>
    <col min="8451" max="8451" width="12.7109375" style="327" customWidth="1"/>
    <col min="8452" max="8452" width="8.5703125" style="327" customWidth="1"/>
    <col min="8453" max="8687" width="11.42578125" style="327"/>
    <col min="8688" max="8688" width="18.42578125" style="327" customWidth="1"/>
    <col min="8689" max="8690" width="11.5703125" style="327" customWidth="1"/>
    <col min="8691" max="8691" width="14.42578125" style="327" customWidth="1"/>
    <col min="8692" max="8693" width="11.5703125" style="327" customWidth="1"/>
    <col min="8694" max="8694" width="15.85546875" style="327" customWidth="1"/>
    <col min="8695" max="8695" width="14" style="327" customWidth="1"/>
    <col min="8696" max="8696" width="11.42578125" style="327"/>
    <col min="8697" max="8697" width="20.28515625" style="327" customWidth="1"/>
    <col min="8698" max="8698" width="14.85546875" style="327" customWidth="1"/>
    <col min="8699" max="8699" width="16.28515625" style="327" customWidth="1"/>
    <col min="8700" max="8700" width="14.85546875" style="327" customWidth="1"/>
    <col min="8701" max="8701" width="17.140625" style="327" customWidth="1"/>
    <col min="8702" max="8705" width="13.5703125" style="327" customWidth="1"/>
    <col min="8706" max="8706" width="12.85546875" style="327" customWidth="1"/>
    <col min="8707" max="8707" width="12.7109375" style="327" customWidth="1"/>
    <col min="8708" max="8708" width="8.5703125" style="327" customWidth="1"/>
    <col min="8709" max="8943" width="11.42578125" style="327"/>
    <col min="8944" max="8944" width="18.42578125" style="327" customWidth="1"/>
    <col min="8945" max="8946" width="11.5703125" style="327" customWidth="1"/>
    <col min="8947" max="8947" width="14.42578125" style="327" customWidth="1"/>
    <col min="8948" max="8949" width="11.5703125" style="327" customWidth="1"/>
    <col min="8950" max="8950" width="15.85546875" style="327" customWidth="1"/>
    <col min="8951" max="8951" width="14" style="327" customWidth="1"/>
    <col min="8952" max="8952" width="11.42578125" style="327"/>
    <col min="8953" max="8953" width="20.28515625" style="327" customWidth="1"/>
    <col min="8954" max="8954" width="14.85546875" style="327" customWidth="1"/>
    <col min="8955" max="8955" width="16.28515625" style="327" customWidth="1"/>
    <col min="8956" max="8956" width="14.85546875" style="327" customWidth="1"/>
    <col min="8957" max="8957" width="17.140625" style="327" customWidth="1"/>
    <col min="8958" max="8961" width="13.5703125" style="327" customWidth="1"/>
    <col min="8962" max="8962" width="12.85546875" style="327" customWidth="1"/>
    <col min="8963" max="8963" width="12.7109375" style="327" customWidth="1"/>
    <col min="8964" max="8964" width="8.5703125" style="327" customWidth="1"/>
    <col min="8965" max="9199" width="11.42578125" style="327"/>
    <col min="9200" max="9200" width="18.42578125" style="327" customWidth="1"/>
    <col min="9201" max="9202" width="11.5703125" style="327" customWidth="1"/>
    <col min="9203" max="9203" width="14.42578125" style="327" customWidth="1"/>
    <col min="9204" max="9205" width="11.5703125" style="327" customWidth="1"/>
    <col min="9206" max="9206" width="15.85546875" style="327" customWidth="1"/>
    <col min="9207" max="9207" width="14" style="327" customWidth="1"/>
    <col min="9208" max="9208" width="11.42578125" style="327"/>
    <col min="9209" max="9209" width="20.28515625" style="327" customWidth="1"/>
    <col min="9210" max="9210" width="14.85546875" style="327" customWidth="1"/>
    <col min="9211" max="9211" width="16.28515625" style="327" customWidth="1"/>
    <col min="9212" max="9212" width="14.85546875" style="327" customWidth="1"/>
    <col min="9213" max="9213" width="17.140625" style="327" customWidth="1"/>
    <col min="9214" max="9217" width="13.5703125" style="327" customWidth="1"/>
    <col min="9218" max="9218" width="12.85546875" style="327" customWidth="1"/>
    <col min="9219" max="9219" width="12.7109375" style="327" customWidth="1"/>
    <col min="9220" max="9220" width="8.5703125" style="327" customWidth="1"/>
    <col min="9221" max="9455" width="11.42578125" style="327"/>
    <col min="9456" max="9456" width="18.42578125" style="327" customWidth="1"/>
    <col min="9457" max="9458" width="11.5703125" style="327" customWidth="1"/>
    <col min="9459" max="9459" width="14.42578125" style="327" customWidth="1"/>
    <col min="9460" max="9461" width="11.5703125" style="327" customWidth="1"/>
    <col min="9462" max="9462" width="15.85546875" style="327" customWidth="1"/>
    <col min="9463" max="9463" width="14" style="327" customWidth="1"/>
    <col min="9464" max="9464" width="11.42578125" style="327"/>
    <col min="9465" max="9465" width="20.28515625" style="327" customWidth="1"/>
    <col min="9466" max="9466" width="14.85546875" style="327" customWidth="1"/>
    <col min="9467" max="9467" width="16.28515625" style="327" customWidth="1"/>
    <col min="9468" max="9468" width="14.85546875" style="327" customWidth="1"/>
    <col min="9469" max="9469" width="17.140625" style="327" customWidth="1"/>
    <col min="9470" max="9473" width="13.5703125" style="327" customWidth="1"/>
    <col min="9474" max="9474" width="12.85546875" style="327" customWidth="1"/>
    <col min="9475" max="9475" width="12.7109375" style="327" customWidth="1"/>
    <col min="9476" max="9476" width="8.5703125" style="327" customWidth="1"/>
    <col min="9477" max="9711" width="11.42578125" style="327"/>
    <col min="9712" max="9712" width="18.42578125" style="327" customWidth="1"/>
    <col min="9713" max="9714" width="11.5703125" style="327" customWidth="1"/>
    <col min="9715" max="9715" width="14.42578125" style="327" customWidth="1"/>
    <col min="9716" max="9717" width="11.5703125" style="327" customWidth="1"/>
    <col min="9718" max="9718" width="15.85546875" style="327" customWidth="1"/>
    <col min="9719" max="9719" width="14" style="327" customWidth="1"/>
    <col min="9720" max="9720" width="11.42578125" style="327"/>
    <col min="9721" max="9721" width="20.28515625" style="327" customWidth="1"/>
    <col min="9722" max="9722" width="14.85546875" style="327" customWidth="1"/>
    <col min="9723" max="9723" width="16.28515625" style="327" customWidth="1"/>
    <col min="9724" max="9724" width="14.85546875" style="327" customWidth="1"/>
    <col min="9725" max="9725" width="17.140625" style="327" customWidth="1"/>
    <col min="9726" max="9729" width="13.5703125" style="327" customWidth="1"/>
    <col min="9730" max="9730" width="12.85546875" style="327" customWidth="1"/>
    <col min="9731" max="9731" width="12.7109375" style="327" customWidth="1"/>
    <col min="9732" max="9732" width="8.5703125" style="327" customWidth="1"/>
    <col min="9733" max="9967" width="11.42578125" style="327"/>
    <col min="9968" max="9968" width="18.42578125" style="327" customWidth="1"/>
    <col min="9969" max="9970" width="11.5703125" style="327" customWidth="1"/>
    <col min="9971" max="9971" width="14.42578125" style="327" customWidth="1"/>
    <col min="9972" max="9973" width="11.5703125" style="327" customWidth="1"/>
    <col min="9974" max="9974" width="15.85546875" style="327" customWidth="1"/>
    <col min="9975" max="9975" width="14" style="327" customWidth="1"/>
    <col min="9976" max="9976" width="11.42578125" style="327"/>
    <col min="9977" max="9977" width="20.28515625" style="327" customWidth="1"/>
    <col min="9978" max="9978" width="14.85546875" style="327" customWidth="1"/>
    <col min="9979" max="9979" width="16.28515625" style="327" customWidth="1"/>
    <col min="9980" max="9980" width="14.85546875" style="327" customWidth="1"/>
    <col min="9981" max="9981" width="17.140625" style="327" customWidth="1"/>
    <col min="9982" max="9985" width="13.5703125" style="327" customWidth="1"/>
    <col min="9986" max="9986" width="12.85546875" style="327" customWidth="1"/>
    <col min="9987" max="9987" width="12.7109375" style="327" customWidth="1"/>
    <col min="9988" max="9988" width="8.5703125" style="327" customWidth="1"/>
    <col min="9989" max="10223" width="11.42578125" style="327"/>
    <col min="10224" max="10224" width="18.42578125" style="327" customWidth="1"/>
    <col min="10225" max="10226" width="11.5703125" style="327" customWidth="1"/>
    <col min="10227" max="10227" width="14.42578125" style="327" customWidth="1"/>
    <col min="10228" max="10229" width="11.5703125" style="327" customWidth="1"/>
    <col min="10230" max="10230" width="15.85546875" style="327" customWidth="1"/>
    <col min="10231" max="10231" width="14" style="327" customWidth="1"/>
    <col min="10232" max="10232" width="11.42578125" style="327"/>
    <col min="10233" max="10233" width="20.28515625" style="327" customWidth="1"/>
    <col min="10234" max="10234" width="14.85546875" style="327" customWidth="1"/>
    <col min="10235" max="10235" width="16.28515625" style="327" customWidth="1"/>
    <col min="10236" max="10236" width="14.85546875" style="327" customWidth="1"/>
    <col min="10237" max="10237" width="17.140625" style="327" customWidth="1"/>
    <col min="10238" max="10241" width="13.5703125" style="327" customWidth="1"/>
    <col min="10242" max="10242" width="12.85546875" style="327" customWidth="1"/>
    <col min="10243" max="10243" width="12.7109375" style="327" customWidth="1"/>
    <col min="10244" max="10244" width="8.5703125" style="327" customWidth="1"/>
    <col min="10245" max="10479" width="11.42578125" style="327"/>
    <col min="10480" max="10480" width="18.42578125" style="327" customWidth="1"/>
    <col min="10481" max="10482" width="11.5703125" style="327" customWidth="1"/>
    <col min="10483" max="10483" width="14.42578125" style="327" customWidth="1"/>
    <col min="10484" max="10485" width="11.5703125" style="327" customWidth="1"/>
    <col min="10486" max="10486" width="15.85546875" style="327" customWidth="1"/>
    <col min="10487" max="10487" width="14" style="327" customWidth="1"/>
    <col min="10488" max="10488" width="11.42578125" style="327"/>
    <col min="10489" max="10489" width="20.28515625" style="327" customWidth="1"/>
    <col min="10490" max="10490" width="14.85546875" style="327" customWidth="1"/>
    <col min="10491" max="10491" width="16.28515625" style="327" customWidth="1"/>
    <col min="10492" max="10492" width="14.85546875" style="327" customWidth="1"/>
    <col min="10493" max="10493" width="17.140625" style="327" customWidth="1"/>
    <col min="10494" max="10497" width="13.5703125" style="327" customWidth="1"/>
    <col min="10498" max="10498" width="12.85546875" style="327" customWidth="1"/>
    <col min="10499" max="10499" width="12.7109375" style="327" customWidth="1"/>
    <col min="10500" max="10500" width="8.5703125" style="327" customWidth="1"/>
    <col min="10501" max="10735" width="11.42578125" style="327"/>
    <col min="10736" max="10736" width="18.42578125" style="327" customWidth="1"/>
    <col min="10737" max="10738" width="11.5703125" style="327" customWidth="1"/>
    <col min="10739" max="10739" width="14.42578125" style="327" customWidth="1"/>
    <col min="10740" max="10741" width="11.5703125" style="327" customWidth="1"/>
    <col min="10742" max="10742" width="15.85546875" style="327" customWidth="1"/>
    <col min="10743" max="10743" width="14" style="327" customWidth="1"/>
    <col min="10744" max="10744" width="11.42578125" style="327"/>
    <col min="10745" max="10745" width="20.28515625" style="327" customWidth="1"/>
    <col min="10746" max="10746" width="14.85546875" style="327" customWidth="1"/>
    <col min="10747" max="10747" width="16.28515625" style="327" customWidth="1"/>
    <col min="10748" max="10748" width="14.85546875" style="327" customWidth="1"/>
    <col min="10749" max="10749" width="17.140625" style="327" customWidth="1"/>
    <col min="10750" max="10753" width="13.5703125" style="327" customWidth="1"/>
    <col min="10754" max="10754" width="12.85546875" style="327" customWidth="1"/>
    <col min="10755" max="10755" width="12.7109375" style="327" customWidth="1"/>
    <col min="10756" max="10756" width="8.5703125" style="327" customWidth="1"/>
    <col min="10757" max="10991" width="11.42578125" style="327"/>
    <col min="10992" max="10992" width="18.42578125" style="327" customWidth="1"/>
    <col min="10993" max="10994" width="11.5703125" style="327" customWidth="1"/>
    <col min="10995" max="10995" width="14.42578125" style="327" customWidth="1"/>
    <col min="10996" max="10997" width="11.5703125" style="327" customWidth="1"/>
    <col min="10998" max="10998" width="15.85546875" style="327" customWidth="1"/>
    <col min="10999" max="10999" width="14" style="327" customWidth="1"/>
    <col min="11000" max="11000" width="11.42578125" style="327"/>
    <col min="11001" max="11001" width="20.28515625" style="327" customWidth="1"/>
    <col min="11002" max="11002" width="14.85546875" style="327" customWidth="1"/>
    <col min="11003" max="11003" width="16.28515625" style="327" customWidth="1"/>
    <col min="11004" max="11004" width="14.85546875" style="327" customWidth="1"/>
    <col min="11005" max="11005" width="17.140625" style="327" customWidth="1"/>
    <col min="11006" max="11009" width="13.5703125" style="327" customWidth="1"/>
    <col min="11010" max="11010" width="12.85546875" style="327" customWidth="1"/>
    <col min="11011" max="11011" width="12.7109375" style="327" customWidth="1"/>
    <col min="11012" max="11012" width="8.5703125" style="327" customWidth="1"/>
    <col min="11013" max="11247" width="11.42578125" style="327"/>
    <col min="11248" max="11248" width="18.42578125" style="327" customWidth="1"/>
    <col min="11249" max="11250" width="11.5703125" style="327" customWidth="1"/>
    <col min="11251" max="11251" width="14.42578125" style="327" customWidth="1"/>
    <col min="11252" max="11253" width="11.5703125" style="327" customWidth="1"/>
    <col min="11254" max="11254" width="15.85546875" style="327" customWidth="1"/>
    <col min="11255" max="11255" width="14" style="327" customWidth="1"/>
    <col min="11256" max="11256" width="11.42578125" style="327"/>
    <col min="11257" max="11257" width="20.28515625" style="327" customWidth="1"/>
    <col min="11258" max="11258" width="14.85546875" style="327" customWidth="1"/>
    <col min="11259" max="11259" width="16.28515625" style="327" customWidth="1"/>
    <col min="11260" max="11260" width="14.85546875" style="327" customWidth="1"/>
    <col min="11261" max="11261" width="17.140625" style="327" customWidth="1"/>
    <col min="11262" max="11265" width="13.5703125" style="327" customWidth="1"/>
    <col min="11266" max="11266" width="12.85546875" style="327" customWidth="1"/>
    <col min="11267" max="11267" width="12.7109375" style="327" customWidth="1"/>
    <col min="11268" max="11268" width="8.5703125" style="327" customWidth="1"/>
    <col min="11269" max="11503" width="11.42578125" style="327"/>
    <col min="11504" max="11504" width="18.42578125" style="327" customWidth="1"/>
    <col min="11505" max="11506" width="11.5703125" style="327" customWidth="1"/>
    <col min="11507" max="11507" width="14.42578125" style="327" customWidth="1"/>
    <col min="11508" max="11509" width="11.5703125" style="327" customWidth="1"/>
    <col min="11510" max="11510" width="15.85546875" style="327" customWidth="1"/>
    <col min="11511" max="11511" width="14" style="327" customWidth="1"/>
    <col min="11512" max="11512" width="11.42578125" style="327"/>
    <col min="11513" max="11513" width="20.28515625" style="327" customWidth="1"/>
    <col min="11514" max="11514" width="14.85546875" style="327" customWidth="1"/>
    <col min="11515" max="11515" width="16.28515625" style="327" customWidth="1"/>
    <col min="11516" max="11516" width="14.85546875" style="327" customWidth="1"/>
    <col min="11517" max="11517" width="17.140625" style="327" customWidth="1"/>
    <col min="11518" max="11521" width="13.5703125" style="327" customWidth="1"/>
    <col min="11522" max="11522" width="12.85546875" style="327" customWidth="1"/>
    <col min="11523" max="11523" width="12.7109375" style="327" customWidth="1"/>
    <col min="11524" max="11524" width="8.5703125" style="327" customWidth="1"/>
    <col min="11525" max="11759" width="11.42578125" style="327"/>
    <col min="11760" max="11760" width="18.42578125" style="327" customWidth="1"/>
    <col min="11761" max="11762" width="11.5703125" style="327" customWidth="1"/>
    <col min="11763" max="11763" width="14.42578125" style="327" customWidth="1"/>
    <col min="11764" max="11765" width="11.5703125" style="327" customWidth="1"/>
    <col min="11766" max="11766" width="15.85546875" style="327" customWidth="1"/>
    <col min="11767" max="11767" width="14" style="327" customWidth="1"/>
    <col min="11768" max="11768" width="11.42578125" style="327"/>
    <col min="11769" max="11769" width="20.28515625" style="327" customWidth="1"/>
    <col min="11770" max="11770" width="14.85546875" style="327" customWidth="1"/>
    <col min="11771" max="11771" width="16.28515625" style="327" customWidth="1"/>
    <col min="11772" max="11772" width="14.85546875" style="327" customWidth="1"/>
    <col min="11773" max="11773" width="17.140625" style="327" customWidth="1"/>
    <col min="11774" max="11777" width="13.5703125" style="327" customWidth="1"/>
    <col min="11778" max="11778" width="12.85546875" style="327" customWidth="1"/>
    <col min="11779" max="11779" width="12.7109375" style="327" customWidth="1"/>
    <col min="11780" max="11780" width="8.5703125" style="327" customWidth="1"/>
    <col min="11781" max="12015" width="11.42578125" style="327"/>
    <col min="12016" max="12016" width="18.42578125" style="327" customWidth="1"/>
    <col min="12017" max="12018" width="11.5703125" style="327" customWidth="1"/>
    <col min="12019" max="12019" width="14.42578125" style="327" customWidth="1"/>
    <col min="12020" max="12021" width="11.5703125" style="327" customWidth="1"/>
    <col min="12022" max="12022" width="15.85546875" style="327" customWidth="1"/>
    <col min="12023" max="12023" width="14" style="327" customWidth="1"/>
    <col min="12024" max="12024" width="11.42578125" style="327"/>
    <col min="12025" max="12025" width="20.28515625" style="327" customWidth="1"/>
    <col min="12026" max="12026" width="14.85546875" style="327" customWidth="1"/>
    <col min="12027" max="12027" width="16.28515625" style="327" customWidth="1"/>
    <col min="12028" max="12028" width="14.85546875" style="327" customWidth="1"/>
    <col min="12029" max="12029" width="17.140625" style="327" customWidth="1"/>
    <col min="12030" max="12033" width="13.5703125" style="327" customWidth="1"/>
    <col min="12034" max="12034" width="12.85546875" style="327" customWidth="1"/>
    <col min="12035" max="12035" width="12.7109375" style="327" customWidth="1"/>
    <col min="12036" max="12036" width="8.5703125" style="327" customWidth="1"/>
    <col min="12037" max="12271" width="11.42578125" style="327"/>
    <col min="12272" max="12272" width="18.42578125" style="327" customWidth="1"/>
    <col min="12273" max="12274" width="11.5703125" style="327" customWidth="1"/>
    <col min="12275" max="12275" width="14.42578125" style="327" customWidth="1"/>
    <col min="12276" max="12277" width="11.5703125" style="327" customWidth="1"/>
    <col min="12278" max="12278" width="15.85546875" style="327" customWidth="1"/>
    <col min="12279" max="12279" width="14" style="327" customWidth="1"/>
    <col min="12280" max="12280" width="11.42578125" style="327"/>
    <col min="12281" max="12281" width="20.28515625" style="327" customWidth="1"/>
    <col min="12282" max="12282" width="14.85546875" style="327" customWidth="1"/>
    <col min="12283" max="12283" width="16.28515625" style="327" customWidth="1"/>
    <col min="12284" max="12284" width="14.85546875" style="327" customWidth="1"/>
    <col min="12285" max="12285" width="17.140625" style="327" customWidth="1"/>
    <col min="12286" max="12289" width="13.5703125" style="327" customWidth="1"/>
    <col min="12290" max="12290" width="12.85546875" style="327" customWidth="1"/>
    <col min="12291" max="12291" width="12.7109375" style="327" customWidth="1"/>
    <col min="12292" max="12292" width="8.5703125" style="327" customWidth="1"/>
    <col min="12293" max="12527" width="11.42578125" style="327"/>
    <col min="12528" max="12528" width="18.42578125" style="327" customWidth="1"/>
    <col min="12529" max="12530" width="11.5703125" style="327" customWidth="1"/>
    <col min="12531" max="12531" width="14.42578125" style="327" customWidth="1"/>
    <col min="12532" max="12533" width="11.5703125" style="327" customWidth="1"/>
    <col min="12534" max="12534" width="15.85546875" style="327" customWidth="1"/>
    <col min="12535" max="12535" width="14" style="327" customWidth="1"/>
    <col min="12536" max="12536" width="11.42578125" style="327"/>
    <col min="12537" max="12537" width="20.28515625" style="327" customWidth="1"/>
    <col min="12538" max="12538" width="14.85546875" style="327" customWidth="1"/>
    <col min="12539" max="12539" width="16.28515625" style="327" customWidth="1"/>
    <col min="12540" max="12540" width="14.85546875" style="327" customWidth="1"/>
    <col min="12541" max="12541" width="17.140625" style="327" customWidth="1"/>
    <col min="12542" max="12545" width="13.5703125" style="327" customWidth="1"/>
    <col min="12546" max="12546" width="12.85546875" style="327" customWidth="1"/>
    <col min="12547" max="12547" width="12.7109375" style="327" customWidth="1"/>
    <col min="12548" max="12548" width="8.5703125" style="327" customWidth="1"/>
    <col min="12549" max="12783" width="11.42578125" style="327"/>
    <col min="12784" max="12784" width="18.42578125" style="327" customWidth="1"/>
    <col min="12785" max="12786" width="11.5703125" style="327" customWidth="1"/>
    <col min="12787" max="12787" width="14.42578125" style="327" customWidth="1"/>
    <col min="12788" max="12789" width="11.5703125" style="327" customWidth="1"/>
    <col min="12790" max="12790" width="15.85546875" style="327" customWidth="1"/>
    <col min="12791" max="12791" width="14" style="327" customWidth="1"/>
    <col min="12792" max="12792" width="11.42578125" style="327"/>
    <col min="12793" max="12793" width="20.28515625" style="327" customWidth="1"/>
    <col min="12794" max="12794" width="14.85546875" style="327" customWidth="1"/>
    <col min="12795" max="12795" width="16.28515625" style="327" customWidth="1"/>
    <col min="12796" max="12796" width="14.85546875" style="327" customWidth="1"/>
    <col min="12797" max="12797" width="17.140625" style="327" customWidth="1"/>
    <col min="12798" max="12801" width="13.5703125" style="327" customWidth="1"/>
    <col min="12802" max="12802" width="12.85546875" style="327" customWidth="1"/>
    <col min="12803" max="12803" width="12.7109375" style="327" customWidth="1"/>
    <col min="12804" max="12804" width="8.5703125" style="327" customWidth="1"/>
    <col min="12805" max="13039" width="11.42578125" style="327"/>
    <col min="13040" max="13040" width="18.42578125" style="327" customWidth="1"/>
    <col min="13041" max="13042" width="11.5703125" style="327" customWidth="1"/>
    <col min="13043" max="13043" width="14.42578125" style="327" customWidth="1"/>
    <col min="13044" max="13045" width="11.5703125" style="327" customWidth="1"/>
    <col min="13046" max="13046" width="15.85546875" style="327" customWidth="1"/>
    <col min="13047" max="13047" width="14" style="327" customWidth="1"/>
    <col min="13048" max="13048" width="11.42578125" style="327"/>
    <col min="13049" max="13049" width="20.28515625" style="327" customWidth="1"/>
    <col min="13050" max="13050" width="14.85546875" style="327" customWidth="1"/>
    <col min="13051" max="13051" width="16.28515625" style="327" customWidth="1"/>
    <col min="13052" max="13052" width="14.85546875" style="327" customWidth="1"/>
    <col min="13053" max="13053" width="17.140625" style="327" customWidth="1"/>
    <col min="13054" max="13057" width="13.5703125" style="327" customWidth="1"/>
    <col min="13058" max="13058" width="12.85546875" style="327" customWidth="1"/>
    <col min="13059" max="13059" width="12.7109375" style="327" customWidth="1"/>
    <col min="13060" max="13060" width="8.5703125" style="327" customWidth="1"/>
    <col min="13061" max="13295" width="11.42578125" style="327"/>
    <col min="13296" max="13296" width="18.42578125" style="327" customWidth="1"/>
    <col min="13297" max="13298" width="11.5703125" style="327" customWidth="1"/>
    <col min="13299" max="13299" width="14.42578125" style="327" customWidth="1"/>
    <col min="13300" max="13301" width="11.5703125" style="327" customWidth="1"/>
    <col min="13302" max="13302" width="15.85546875" style="327" customWidth="1"/>
    <col min="13303" max="13303" width="14" style="327" customWidth="1"/>
    <col min="13304" max="13304" width="11.42578125" style="327"/>
    <col min="13305" max="13305" width="20.28515625" style="327" customWidth="1"/>
    <col min="13306" max="13306" width="14.85546875" style="327" customWidth="1"/>
    <col min="13307" max="13307" width="16.28515625" style="327" customWidth="1"/>
    <col min="13308" max="13308" width="14.85546875" style="327" customWidth="1"/>
    <col min="13309" max="13309" width="17.140625" style="327" customWidth="1"/>
    <col min="13310" max="13313" width="13.5703125" style="327" customWidth="1"/>
    <col min="13314" max="13314" width="12.85546875" style="327" customWidth="1"/>
    <col min="13315" max="13315" width="12.7109375" style="327" customWidth="1"/>
    <col min="13316" max="13316" width="8.5703125" style="327" customWidth="1"/>
    <col min="13317" max="13551" width="11.42578125" style="327"/>
    <col min="13552" max="13552" width="18.42578125" style="327" customWidth="1"/>
    <col min="13553" max="13554" width="11.5703125" style="327" customWidth="1"/>
    <col min="13555" max="13555" width="14.42578125" style="327" customWidth="1"/>
    <col min="13556" max="13557" width="11.5703125" style="327" customWidth="1"/>
    <col min="13558" max="13558" width="15.85546875" style="327" customWidth="1"/>
    <col min="13559" max="13559" width="14" style="327" customWidth="1"/>
    <col min="13560" max="13560" width="11.42578125" style="327"/>
    <col min="13561" max="13561" width="20.28515625" style="327" customWidth="1"/>
    <col min="13562" max="13562" width="14.85546875" style="327" customWidth="1"/>
    <col min="13563" max="13563" width="16.28515625" style="327" customWidth="1"/>
    <col min="13564" max="13564" width="14.85546875" style="327" customWidth="1"/>
    <col min="13565" max="13565" width="17.140625" style="327" customWidth="1"/>
    <col min="13566" max="13569" width="13.5703125" style="327" customWidth="1"/>
    <col min="13570" max="13570" width="12.85546875" style="327" customWidth="1"/>
    <col min="13571" max="13571" width="12.7109375" style="327" customWidth="1"/>
    <col min="13572" max="13572" width="8.5703125" style="327" customWidth="1"/>
    <col min="13573" max="13807" width="11.42578125" style="327"/>
    <col min="13808" max="13808" width="18.42578125" style="327" customWidth="1"/>
    <col min="13809" max="13810" width="11.5703125" style="327" customWidth="1"/>
    <col min="13811" max="13811" width="14.42578125" style="327" customWidth="1"/>
    <col min="13812" max="13813" width="11.5703125" style="327" customWidth="1"/>
    <col min="13814" max="13814" width="15.85546875" style="327" customWidth="1"/>
    <col min="13815" max="13815" width="14" style="327" customWidth="1"/>
    <col min="13816" max="13816" width="11.42578125" style="327"/>
    <col min="13817" max="13817" width="20.28515625" style="327" customWidth="1"/>
    <col min="13818" max="13818" width="14.85546875" style="327" customWidth="1"/>
    <col min="13819" max="13819" width="16.28515625" style="327" customWidth="1"/>
    <col min="13820" max="13820" width="14.85546875" style="327" customWidth="1"/>
    <col min="13821" max="13821" width="17.140625" style="327" customWidth="1"/>
    <col min="13822" max="13825" width="13.5703125" style="327" customWidth="1"/>
    <col min="13826" max="13826" width="12.85546875" style="327" customWidth="1"/>
    <col min="13827" max="13827" width="12.7109375" style="327" customWidth="1"/>
    <col min="13828" max="13828" width="8.5703125" style="327" customWidth="1"/>
    <col min="13829" max="14063" width="11.42578125" style="327"/>
    <col min="14064" max="14064" width="18.42578125" style="327" customWidth="1"/>
    <col min="14065" max="14066" width="11.5703125" style="327" customWidth="1"/>
    <col min="14067" max="14067" width="14.42578125" style="327" customWidth="1"/>
    <col min="14068" max="14069" width="11.5703125" style="327" customWidth="1"/>
    <col min="14070" max="14070" width="15.85546875" style="327" customWidth="1"/>
    <col min="14071" max="14071" width="14" style="327" customWidth="1"/>
    <col min="14072" max="14072" width="11.42578125" style="327"/>
    <col min="14073" max="14073" width="20.28515625" style="327" customWidth="1"/>
    <col min="14074" max="14074" width="14.85546875" style="327" customWidth="1"/>
    <col min="14075" max="14075" width="16.28515625" style="327" customWidth="1"/>
    <col min="14076" max="14076" width="14.85546875" style="327" customWidth="1"/>
    <col min="14077" max="14077" width="17.140625" style="327" customWidth="1"/>
    <col min="14078" max="14081" width="13.5703125" style="327" customWidth="1"/>
    <col min="14082" max="14082" width="12.85546875" style="327" customWidth="1"/>
    <col min="14083" max="14083" width="12.7109375" style="327" customWidth="1"/>
    <col min="14084" max="14084" width="8.5703125" style="327" customWidth="1"/>
    <col min="14085" max="14319" width="11.42578125" style="327"/>
    <col min="14320" max="14320" width="18.42578125" style="327" customWidth="1"/>
    <col min="14321" max="14322" width="11.5703125" style="327" customWidth="1"/>
    <col min="14323" max="14323" width="14.42578125" style="327" customWidth="1"/>
    <col min="14324" max="14325" width="11.5703125" style="327" customWidth="1"/>
    <col min="14326" max="14326" width="15.85546875" style="327" customWidth="1"/>
    <col min="14327" max="14327" width="14" style="327" customWidth="1"/>
    <col min="14328" max="14328" width="11.42578125" style="327"/>
    <col min="14329" max="14329" width="20.28515625" style="327" customWidth="1"/>
    <col min="14330" max="14330" width="14.85546875" style="327" customWidth="1"/>
    <col min="14331" max="14331" width="16.28515625" style="327" customWidth="1"/>
    <col min="14332" max="14332" width="14.85546875" style="327" customWidth="1"/>
    <col min="14333" max="14333" width="17.140625" style="327" customWidth="1"/>
    <col min="14334" max="14337" width="13.5703125" style="327" customWidth="1"/>
    <col min="14338" max="14338" width="12.85546875" style="327" customWidth="1"/>
    <col min="14339" max="14339" width="12.7109375" style="327" customWidth="1"/>
    <col min="14340" max="14340" width="8.5703125" style="327" customWidth="1"/>
    <col min="14341" max="14575" width="11.42578125" style="327"/>
    <col min="14576" max="14576" width="18.42578125" style="327" customWidth="1"/>
    <col min="14577" max="14578" width="11.5703125" style="327" customWidth="1"/>
    <col min="14579" max="14579" width="14.42578125" style="327" customWidth="1"/>
    <col min="14580" max="14581" width="11.5703125" style="327" customWidth="1"/>
    <col min="14582" max="14582" width="15.85546875" style="327" customWidth="1"/>
    <col min="14583" max="14583" width="14" style="327" customWidth="1"/>
    <col min="14584" max="14584" width="11.42578125" style="327"/>
    <col min="14585" max="14585" width="20.28515625" style="327" customWidth="1"/>
    <col min="14586" max="14586" width="14.85546875" style="327" customWidth="1"/>
    <col min="14587" max="14587" width="16.28515625" style="327" customWidth="1"/>
    <col min="14588" max="14588" width="14.85546875" style="327" customWidth="1"/>
    <col min="14589" max="14589" width="17.140625" style="327" customWidth="1"/>
    <col min="14590" max="14593" width="13.5703125" style="327" customWidth="1"/>
    <col min="14594" max="14594" width="12.85546875" style="327" customWidth="1"/>
    <col min="14595" max="14595" width="12.7109375" style="327" customWidth="1"/>
    <col min="14596" max="14596" width="8.5703125" style="327" customWidth="1"/>
    <col min="14597" max="14831" width="11.42578125" style="327"/>
    <col min="14832" max="14832" width="18.42578125" style="327" customWidth="1"/>
    <col min="14833" max="14834" width="11.5703125" style="327" customWidth="1"/>
    <col min="14835" max="14835" width="14.42578125" style="327" customWidth="1"/>
    <col min="14836" max="14837" width="11.5703125" style="327" customWidth="1"/>
    <col min="14838" max="14838" width="15.85546875" style="327" customWidth="1"/>
    <col min="14839" max="14839" width="14" style="327" customWidth="1"/>
    <col min="14840" max="14840" width="11.42578125" style="327"/>
    <col min="14841" max="14841" width="20.28515625" style="327" customWidth="1"/>
    <col min="14842" max="14842" width="14.85546875" style="327" customWidth="1"/>
    <col min="14843" max="14843" width="16.28515625" style="327" customWidth="1"/>
    <col min="14844" max="14844" width="14.85546875" style="327" customWidth="1"/>
    <col min="14845" max="14845" width="17.140625" style="327" customWidth="1"/>
    <col min="14846" max="14849" width="13.5703125" style="327" customWidth="1"/>
    <col min="14850" max="14850" width="12.85546875" style="327" customWidth="1"/>
    <col min="14851" max="14851" width="12.7109375" style="327" customWidth="1"/>
    <col min="14852" max="14852" width="8.5703125" style="327" customWidth="1"/>
    <col min="14853" max="15087" width="11.42578125" style="327"/>
    <col min="15088" max="15088" width="18.42578125" style="327" customWidth="1"/>
    <col min="15089" max="15090" width="11.5703125" style="327" customWidth="1"/>
    <col min="15091" max="15091" width="14.42578125" style="327" customWidth="1"/>
    <col min="15092" max="15093" width="11.5703125" style="327" customWidth="1"/>
    <col min="15094" max="15094" width="15.85546875" style="327" customWidth="1"/>
    <col min="15095" max="15095" width="14" style="327" customWidth="1"/>
    <col min="15096" max="15096" width="11.42578125" style="327"/>
    <col min="15097" max="15097" width="20.28515625" style="327" customWidth="1"/>
    <col min="15098" max="15098" width="14.85546875" style="327" customWidth="1"/>
    <col min="15099" max="15099" width="16.28515625" style="327" customWidth="1"/>
    <col min="15100" max="15100" width="14.85546875" style="327" customWidth="1"/>
    <col min="15101" max="15101" width="17.140625" style="327" customWidth="1"/>
    <col min="15102" max="15105" width="13.5703125" style="327" customWidth="1"/>
    <col min="15106" max="15106" width="12.85546875" style="327" customWidth="1"/>
    <col min="15107" max="15107" width="12.7109375" style="327" customWidth="1"/>
    <col min="15108" max="15108" width="8.5703125" style="327" customWidth="1"/>
    <col min="15109" max="15343" width="11.42578125" style="327"/>
    <col min="15344" max="15344" width="18.42578125" style="327" customWidth="1"/>
    <col min="15345" max="15346" width="11.5703125" style="327" customWidth="1"/>
    <col min="15347" max="15347" width="14.42578125" style="327" customWidth="1"/>
    <col min="15348" max="15349" width="11.5703125" style="327" customWidth="1"/>
    <col min="15350" max="15350" width="15.85546875" style="327" customWidth="1"/>
    <col min="15351" max="15351" width="14" style="327" customWidth="1"/>
    <col min="15352" max="15352" width="11.42578125" style="327"/>
    <col min="15353" max="15353" width="20.28515625" style="327" customWidth="1"/>
    <col min="15354" max="15354" width="14.85546875" style="327" customWidth="1"/>
    <col min="15355" max="15355" width="16.28515625" style="327" customWidth="1"/>
    <col min="15356" max="15356" width="14.85546875" style="327" customWidth="1"/>
    <col min="15357" max="15357" width="17.140625" style="327" customWidth="1"/>
    <col min="15358" max="15361" width="13.5703125" style="327" customWidth="1"/>
    <col min="15362" max="15362" width="12.85546875" style="327" customWidth="1"/>
    <col min="15363" max="15363" width="12.7109375" style="327" customWidth="1"/>
    <col min="15364" max="15364" width="8.5703125" style="327" customWidth="1"/>
    <col min="15365" max="15599" width="11.42578125" style="327"/>
    <col min="15600" max="15600" width="18.42578125" style="327" customWidth="1"/>
    <col min="15601" max="15602" width="11.5703125" style="327" customWidth="1"/>
    <col min="15603" max="15603" width="14.42578125" style="327" customWidth="1"/>
    <col min="15604" max="15605" width="11.5703125" style="327" customWidth="1"/>
    <col min="15606" max="15606" width="15.85546875" style="327" customWidth="1"/>
    <col min="15607" max="15607" width="14" style="327" customWidth="1"/>
    <col min="15608" max="15608" width="11.42578125" style="327"/>
    <col min="15609" max="15609" width="20.28515625" style="327" customWidth="1"/>
    <col min="15610" max="15610" width="14.85546875" style="327" customWidth="1"/>
    <col min="15611" max="15611" width="16.28515625" style="327" customWidth="1"/>
    <col min="15612" max="15612" width="14.85546875" style="327" customWidth="1"/>
    <col min="15613" max="15613" width="17.140625" style="327" customWidth="1"/>
    <col min="15614" max="15617" width="13.5703125" style="327" customWidth="1"/>
    <col min="15618" max="15618" width="12.85546875" style="327" customWidth="1"/>
    <col min="15619" max="15619" width="12.7109375" style="327" customWidth="1"/>
    <col min="15620" max="15620" width="8.5703125" style="327" customWidth="1"/>
    <col min="15621" max="15855" width="11.42578125" style="327"/>
    <col min="15856" max="15856" width="18.42578125" style="327" customWidth="1"/>
    <col min="15857" max="15858" width="11.5703125" style="327" customWidth="1"/>
    <col min="15859" max="15859" width="14.42578125" style="327" customWidth="1"/>
    <col min="15860" max="15861" width="11.5703125" style="327" customWidth="1"/>
    <col min="15862" max="15862" width="15.85546875" style="327" customWidth="1"/>
    <col min="15863" max="15863" width="14" style="327" customWidth="1"/>
    <col min="15864" max="15864" width="11.42578125" style="327"/>
    <col min="15865" max="15865" width="20.28515625" style="327" customWidth="1"/>
    <col min="15866" max="15866" width="14.85546875" style="327" customWidth="1"/>
    <col min="15867" max="15867" width="16.28515625" style="327" customWidth="1"/>
    <col min="15868" max="15868" width="14.85546875" style="327" customWidth="1"/>
    <col min="15869" max="15869" width="17.140625" style="327" customWidth="1"/>
    <col min="15870" max="15873" width="13.5703125" style="327" customWidth="1"/>
    <col min="15874" max="15874" width="12.85546875" style="327" customWidth="1"/>
    <col min="15875" max="15875" width="12.7109375" style="327" customWidth="1"/>
    <col min="15876" max="15876" width="8.5703125" style="327" customWidth="1"/>
    <col min="15877" max="16111" width="11.42578125" style="327"/>
    <col min="16112" max="16112" width="18.42578125" style="327" customWidth="1"/>
    <col min="16113" max="16114" width="11.5703125" style="327" customWidth="1"/>
    <col min="16115" max="16115" width="14.42578125" style="327" customWidth="1"/>
    <col min="16116" max="16117" width="11.5703125" style="327" customWidth="1"/>
    <col min="16118" max="16118" width="15.85546875" style="327" customWidth="1"/>
    <col min="16119" max="16119" width="14" style="327" customWidth="1"/>
    <col min="16120" max="16120" width="11.42578125" style="327"/>
    <col min="16121" max="16121" width="20.28515625" style="327" customWidth="1"/>
    <col min="16122" max="16122" width="14.85546875" style="327" customWidth="1"/>
    <col min="16123" max="16123" width="16.28515625" style="327" customWidth="1"/>
    <col min="16124" max="16124" width="14.85546875" style="327" customWidth="1"/>
    <col min="16125" max="16125" width="17.140625" style="327" customWidth="1"/>
    <col min="16126" max="16129" width="13.5703125" style="327" customWidth="1"/>
    <col min="16130" max="16130" width="12.85546875" style="327" customWidth="1"/>
    <col min="16131" max="16131" width="12.7109375" style="327" customWidth="1"/>
    <col min="16132" max="16132" width="8.5703125" style="327" customWidth="1"/>
    <col min="16133" max="16384" width="11.42578125" style="327"/>
  </cols>
  <sheetData>
    <row r="1" spans="1:10" ht="15" customHeight="1">
      <c r="A1" s="361"/>
      <c r="B1" s="361"/>
      <c r="C1" s="361"/>
      <c r="D1" s="361"/>
      <c r="E1" s="361"/>
      <c r="F1" s="361"/>
      <c r="G1" s="361"/>
      <c r="H1" s="361"/>
    </row>
    <row r="2" spans="1:10" ht="15" customHeight="1">
      <c r="A2" s="362"/>
      <c r="B2" s="362"/>
      <c r="C2" s="362"/>
      <c r="D2" s="362"/>
      <c r="E2" s="362"/>
      <c r="F2" s="362"/>
      <c r="G2" s="362"/>
      <c r="H2" s="362"/>
    </row>
    <row r="3" spans="1:10" ht="15" customHeight="1">
      <c r="A3" s="362"/>
      <c r="B3" s="362"/>
      <c r="C3" s="362"/>
      <c r="D3" s="362"/>
      <c r="E3" s="362"/>
      <c r="F3" s="362"/>
      <c r="G3" s="362"/>
      <c r="H3" s="362"/>
    </row>
    <row r="4" spans="1:10" ht="15" customHeight="1">
      <c r="A4" s="361"/>
      <c r="B4" s="361"/>
      <c r="C4" s="361"/>
      <c r="D4" s="361"/>
      <c r="E4" s="361"/>
      <c r="F4" s="361"/>
      <c r="G4" s="361"/>
      <c r="H4" s="361"/>
    </row>
    <row r="5" spans="1:10" ht="15" customHeight="1">
      <c r="A5" s="360" t="s">
        <v>254</v>
      </c>
      <c r="B5" s="360"/>
      <c r="C5" s="360"/>
      <c r="D5" s="360"/>
      <c r="E5" s="360"/>
      <c r="F5" s="360"/>
      <c r="G5" s="360"/>
      <c r="H5" s="360"/>
    </row>
    <row r="6" spans="1:10" ht="15" customHeight="1" thickBot="1">
      <c r="A6" s="359" t="s">
        <v>253</v>
      </c>
      <c r="B6" s="359"/>
      <c r="C6" s="359"/>
      <c r="D6" s="359"/>
      <c r="E6" s="359"/>
      <c r="F6" s="359"/>
      <c r="G6" s="359"/>
      <c r="H6" s="359"/>
    </row>
    <row r="7" spans="1:10" s="331" customFormat="1" ht="24.75" customHeight="1">
      <c r="A7" s="358" t="s">
        <v>252</v>
      </c>
      <c r="B7" s="357" t="s">
        <v>8</v>
      </c>
      <c r="C7" s="357"/>
      <c r="D7" s="356" t="s">
        <v>9</v>
      </c>
      <c r="E7" s="357" t="s">
        <v>10</v>
      </c>
      <c r="F7" s="357"/>
      <c r="G7" s="356" t="s">
        <v>11</v>
      </c>
      <c r="H7" s="355" t="s">
        <v>5</v>
      </c>
    </row>
    <row r="8" spans="1:10" s="331" customFormat="1" ht="24.75" customHeight="1" thickBot="1">
      <c r="A8" s="354"/>
      <c r="B8" s="353" t="s">
        <v>251</v>
      </c>
      <c r="C8" s="353" t="s">
        <v>250</v>
      </c>
      <c r="D8" s="352"/>
      <c r="E8" s="353" t="s">
        <v>251</v>
      </c>
      <c r="F8" s="353" t="s">
        <v>250</v>
      </c>
      <c r="G8" s="352"/>
      <c r="H8" s="351"/>
      <c r="J8" s="327"/>
    </row>
    <row r="9" spans="1:10" ht="24.75" customHeight="1">
      <c r="A9" s="350" t="s">
        <v>249</v>
      </c>
      <c r="B9" s="348">
        <v>593</v>
      </c>
      <c r="C9" s="348">
        <v>103</v>
      </c>
      <c r="D9" s="348">
        <v>696</v>
      </c>
      <c r="E9" s="349">
        <v>5636</v>
      </c>
      <c r="F9" s="348">
        <v>253</v>
      </c>
      <c r="G9" s="348">
        <v>5889</v>
      </c>
      <c r="H9" s="347">
        <v>6585</v>
      </c>
    </row>
    <row r="10" spans="1:10" ht="24.75" customHeight="1">
      <c r="A10" s="346" t="s">
        <v>248</v>
      </c>
      <c r="B10" s="344">
        <v>313</v>
      </c>
      <c r="C10" s="344">
        <v>28</v>
      </c>
      <c r="D10" s="344">
        <v>341</v>
      </c>
      <c r="E10" s="345">
        <v>2643</v>
      </c>
      <c r="F10" s="344">
        <v>213</v>
      </c>
      <c r="G10" s="344">
        <v>2856</v>
      </c>
      <c r="H10" s="343">
        <v>3197</v>
      </c>
    </row>
    <row r="11" spans="1:10" ht="24.75" customHeight="1">
      <c r="A11" s="346" t="s">
        <v>247</v>
      </c>
      <c r="B11" s="344">
        <v>1562</v>
      </c>
      <c r="C11" s="344">
        <v>53</v>
      </c>
      <c r="D11" s="344">
        <v>1615</v>
      </c>
      <c r="E11" s="345">
        <v>2536</v>
      </c>
      <c r="F11" s="344">
        <v>63</v>
      </c>
      <c r="G11" s="344">
        <v>2599</v>
      </c>
      <c r="H11" s="343">
        <v>4214</v>
      </c>
    </row>
    <row r="12" spans="1:10" ht="24.75" customHeight="1">
      <c r="A12" s="346" t="s">
        <v>246</v>
      </c>
      <c r="B12" s="344">
        <v>170</v>
      </c>
      <c r="C12" s="344">
        <v>6</v>
      </c>
      <c r="D12" s="344">
        <v>176</v>
      </c>
      <c r="E12" s="345">
        <v>1932</v>
      </c>
      <c r="F12" s="344">
        <v>86</v>
      </c>
      <c r="G12" s="344">
        <v>2018</v>
      </c>
      <c r="H12" s="343">
        <v>2194</v>
      </c>
    </row>
    <row r="13" spans="1:10" ht="24.75" customHeight="1">
      <c r="A13" s="346" t="s">
        <v>245</v>
      </c>
      <c r="B13" s="344">
        <v>346</v>
      </c>
      <c r="C13" s="344">
        <v>30</v>
      </c>
      <c r="D13" s="344">
        <v>376</v>
      </c>
      <c r="E13" s="345">
        <v>1322</v>
      </c>
      <c r="F13" s="344">
        <v>99</v>
      </c>
      <c r="G13" s="344">
        <v>1421</v>
      </c>
      <c r="H13" s="343">
        <v>1797</v>
      </c>
    </row>
    <row r="14" spans="1:10" ht="24.75" customHeight="1" thickBot="1">
      <c r="A14" s="342" t="s">
        <v>244</v>
      </c>
      <c r="B14" s="340">
        <v>98</v>
      </c>
      <c r="C14" s="340">
        <v>28</v>
      </c>
      <c r="D14" s="340">
        <v>126</v>
      </c>
      <c r="E14" s="341">
        <v>1579</v>
      </c>
      <c r="F14" s="340">
        <v>93</v>
      </c>
      <c r="G14" s="340">
        <v>1672</v>
      </c>
      <c r="H14" s="339">
        <v>1798</v>
      </c>
    </row>
    <row r="15" spans="1:10" s="331" customFormat="1" ht="27.75" customHeight="1" thickBot="1">
      <c r="A15" s="338" t="s">
        <v>243</v>
      </c>
      <c r="B15" s="337">
        <v>3082</v>
      </c>
      <c r="C15" s="337">
        <v>248</v>
      </c>
      <c r="D15" s="337">
        <v>3330</v>
      </c>
      <c r="E15" s="337">
        <v>15648</v>
      </c>
      <c r="F15" s="337">
        <v>807</v>
      </c>
      <c r="G15" s="337">
        <v>16455</v>
      </c>
      <c r="H15" s="337">
        <v>19785</v>
      </c>
      <c r="J15" s="327"/>
    </row>
    <row r="16" spans="1:10" s="328" customFormat="1" ht="9.75" customHeight="1">
      <c r="A16" s="336" t="s">
        <v>242</v>
      </c>
      <c r="B16" s="335"/>
      <c r="C16" s="334"/>
      <c r="D16" s="334"/>
      <c r="E16" s="334"/>
      <c r="F16" s="334"/>
      <c r="G16" s="334"/>
      <c r="H16" s="334"/>
      <c r="J16" s="331"/>
    </row>
    <row r="17" spans="1:7">
      <c r="D17" s="333"/>
      <c r="E17" s="333"/>
      <c r="F17" s="333"/>
      <c r="G17" s="333"/>
    </row>
    <row r="18" spans="1:7" ht="15" customHeight="1">
      <c r="A18" s="332"/>
      <c r="C18" s="330"/>
      <c r="D18" s="330"/>
      <c r="E18" s="330"/>
    </row>
    <row r="19" spans="1:7" ht="15" customHeight="1">
      <c r="D19" s="330"/>
    </row>
    <row r="21" spans="1:7">
      <c r="A21" s="331"/>
    </row>
    <row r="23" spans="1:7">
      <c r="D23" s="330"/>
    </row>
    <row r="36" spans="3:3">
      <c r="C36" s="329"/>
    </row>
    <row r="43" spans="3:3" ht="28.5" customHeight="1"/>
    <row r="44" spans="3:3" ht="20.25" customHeight="1"/>
    <row r="45" spans="3:3" ht="20.25" customHeight="1"/>
    <row r="46" spans="3:3" ht="20.25" customHeight="1"/>
    <row r="47" spans="3:3" ht="20.25" customHeight="1"/>
    <row r="48" spans="3:3" ht="20.25" customHeight="1"/>
    <row r="49" spans="10:10" ht="20.25" customHeight="1"/>
    <row r="50" spans="10:10" ht="23.25" customHeight="1"/>
    <row r="51" spans="10:10">
      <c r="J51" s="328"/>
    </row>
  </sheetData>
  <mergeCells count="8">
    <mergeCell ref="A5:H5"/>
    <mergeCell ref="A6:H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0"/>
  <sheetViews>
    <sheetView showGridLines="0" zoomScale="80" zoomScaleNormal="80" workbookViewId="0">
      <selection activeCell="L8" sqref="L8"/>
    </sheetView>
  </sheetViews>
  <sheetFormatPr baseColWidth="10" defaultRowHeight="12.75"/>
  <cols>
    <col min="1" max="1" width="18.42578125" style="327" customWidth="1"/>
    <col min="2" max="2" width="13" style="327" customWidth="1"/>
    <col min="3" max="3" width="12.85546875" style="327" customWidth="1"/>
    <col min="4" max="4" width="17.28515625" style="327" customWidth="1"/>
    <col min="5" max="5" width="12" style="327" customWidth="1"/>
    <col min="6" max="6" width="12.28515625" style="327" customWidth="1"/>
    <col min="7" max="7" width="19.140625" style="327" customWidth="1"/>
    <col min="8" max="8" width="14" style="327" customWidth="1"/>
    <col min="9" max="16384" width="11.42578125" style="327"/>
  </cols>
  <sheetData>
    <row r="1" spans="1:8" ht="15" customHeight="1">
      <c r="A1" s="361"/>
      <c r="B1" s="361"/>
      <c r="C1" s="361"/>
      <c r="D1" s="361"/>
      <c r="E1" s="361"/>
      <c r="F1" s="361"/>
      <c r="G1" s="361"/>
      <c r="H1" s="361"/>
    </row>
    <row r="2" spans="1:8" ht="15" customHeight="1">
      <c r="A2" s="362"/>
      <c r="B2" s="362"/>
      <c r="C2" s="362"/>
      <c r="D2" s="362"/>
      <c r="E2" s="362"/>
      <c r="F2" s="362"/>
      <c r="G2" s="362"/>
      <c r="H2" s="362"/>
    </row>
    <row r="3" spans="1:8" ht="15" customHeight="1">
      <c r="A3" s="362"/>
      <c r="B3" s="362"/>
      <c r="C3" s="362"/>
      <c r="D3" s="362"/>
      <c r="E3" s="362"/>
      <c r="F3" s="362"/>
      <c r="G3" s="362"/>
      <c r="H3" s="362"/>
    </row>
    <row r="4" spans="1:8" ht="15" customHeight="1">
      <c r="A4" s="361"/>
      <c r="B4" s="361"/>
      <c r="C4" s="361"/>
      <c r="D4" s="361"/>
      <c r="E4" s="361"/>
      <c r="F4" s="361"/>
      <c r="G4" s="361"/>
      <c r="H4" s="361"/>
    </row>
    <row r="5" spans="1:8" ht="25.5" customHeight="1">
      <c r="A5" s="382" t="s">
        <v>258</v>
      </c>
      <c r="B5" s="382"/>
      <c r="C5" s="382"/>
      <c r="D5" s="382"/>
      <c r="E5" s="382"/>
      <c r="F5" s="382"/>
      <c r="G5" s="382"/>
      <c r="H5" s="382"/>
    </row>
    <row r="6" spans="1:8" ht="25.5" customHeight="1" thickBot="1">
      <c r="A6" s="381" t="s">
        <v>257</v>
      </c>
      <c r="B6" s="381"/>
      <c r="C6" s="381"/>
      <c r="D6" s="381"/>
      <c r="E6" s="381"/>
      <c r="F6" s="381"/>
      <c r="G6" s="381"/>
      <c r="H6" s="381"/>
    </row>
    <row r="7" spans="1:8" s="331" customFormat="1" ht="24.75" customHeight="1">
      <c r="A7" s="380" t="s">
        <v>252</v>
      </c>
      <c r="B7" s="379" t="s">
        <v>256</v>
      </c>
      <c r="C7" s="379"/>
      <c r="D7" s="378" t="s">
        <v>255</v>
      </c>
      <c r="E7" s="379" t="s">
        <v>10</v>
      </c>
      <c r="F7" s="379"/>
      <c r="G7" s="378" t="s">
        <v>11</v>
      </c>
      <c r="H7" s="377" t="s">
        <v>5</v>
      </c>
    </row>
    <row r="8" spans="1:8" s="331" customFormat="1" ht="24.75" customHeight="1" thickBot="1">
      <c r="A8" s="376"/>
      <c r="B8" s="375" t="s">
        <v>251</v>
      </c>
      <c r="C8" s="375" t="s">
        <v>250</v>
      </c>
      <c r="D8" s="374"/>
      <c r="E8" s="375" t="s">
        <v>251</v>
      </c>
      <c r="F8" s="375" t="s">
        <v>250</v>
      </c>
      <c r="G8" s="374"/>
      <c r="H8" s="373"/>
    </row>
    <row r="9" spans="1:8" ht="24.75" customHeight="1">
      <c r="A9" s="372" t="s">
        <v>249</v>
      </c>
      <c r="B9" s="348">
        <v>7688</v>
      </c>
      <c r="C9" s="348">
        <v>803</v>
      </c>
      <c r="D9" s="348">
        <v>8491</v>
      </c>
      <c r="E9" s="371">
        <v>20474</v>
      </c>
      <c r="F9" s="348">
        <v>1888</v>
      </c>
      <c r="G9" s="348">
        <v>22362</v>
      </c>
      <c r="H9" s="370">
        <v>30853</v>
      </c>
    </row>
    <row r="10" spans="1:8" ht="24.75" customHeight="1">
      <c r="A10" s="369" t="s">
        <v>248</v>
      </c>
      <c r="B10" s="344">
        <v>7124</v>
      </c>
      <c r="C10" s="344">
        <v>624</v>
      </c>
      <c r="D10" s="344">
        <v>7748</v>
      </c>
      <c r="E10" s="368">
        <v>12571</v>
      </c>
      <c r="F10" s="344">
        <v>1042</v>
      </c>
      <c r="G10" s="344">
        <v>13613</v>
      </c>
      <c r="H10" s="367">
        <v>21361</v>
      </c>
    </row>
    <row r="11" spans="1:8" ht="24.75" customHeight="1">
      <c r="A11" s="369" t="s">
        <v>247</v>
      </c>
      <c r="B11" s="344">
        <v>5136</v>
      </c>
      <c r="C11" s="344">
        <v>190</v>
      </c>
      <c r="D11" s="344">
        <v>5326</v>
      </c>
      <c r="E11" s="368">
        <v>4064</v>
      </c>
      <c r="F11" s="344">
        <v>158</v>
      </c>
      <c r="G11" s="344">
        <v>4222</v>
      </c>
      <c r="H11" s="367">
        <v>9548</v>
      </c>
    </row>
    <row r="12" spans="1:8" ht="24.75" customHeight="1">
      <c r="A12" s="369" t="s">
        <v>246</v>
      </c>
      <c r="B12" s="344">
        <v>3882</v>
      </c>
      <c r="C12" s="344">
        <v>370</v>
      </c>
      <c r="D12" s="344">
        <v>4252</v>
      </c>
      <c r="E12" s="368">
        <v>5759</v>
      </c>
      <c r="F12" s="344">
        <v>519</v>
      </c>
      <c r="G12" s="344">
        <v>6278</v>
      </c>
      <c r="H12" s="367">
        <v>10530</v>
      </c>
    </row>
    <row r="13" spans="1:8" ht="24.75" customHeight="1">
      <c r="A13" s="369" t="s">
        <v>245</v>
      </c>
      <c r="B13" s="344">
        <v>3510</v>
      </c>
      <c r="C13" s="344">
        <v>266</v>
      </c>
      <c r="D13" s="344">
        <v>3776</v>
      </c>
      <c r="E13" s="368">
        <v>9544</v>
      </c>
      <c r="F13" s="344">
        <v>993</v>
      </c>
      <c r="G13" s="344">
        <v>10537</v>
      </c>
      <c r="H13" s="367">
        <v>14313</v>
      </c>
    </row>
    <row r="14" spans="1:8" ht="24.75" customHeight="1" thickBot="1">
      <c r="A14" s="366" t="s">
        <v>244</v>
      </c>
      <c r="B14" s="340">
        <v>2847</v>
      </c>
      <c r="C14" s="340">
        <v>292</v>
      </c>
      <c r="D14" s="340">
        <v>3139</v>
      </c>
      <c r="E14" s="365">
        <v>9100</v>
      </c>
      <c r="F14" s="340">
        <v>942</v>
      </c>
      <c r="G14" s="340">
        <v>10042</v>
      </c>
      <c r="H14" s="364">
        <v>13181</v>
      </c>
    </row>
    <row r="15" spans="1:8" s="331" customFormat="1" ht="27.75" customHeight="1" thickBot="1">
      <c r="A15" s="363" t="s">
        <v>243</v>
      </c>
      <c r="B15" s="337">
        <v>30187</v>
      </c>
      <c r="C15" s="337">
        <v>2545</v>
      </c>
      <c r="D15" s="337">
        <v>32732</v>
      </c>
      <c r="E15" s="337">
        <v>61512</v>
      </c>
      <c r="F15" s="337">
        <v>5542</v>
      </c>
      <c r="G15" s="337">
        <v>67054</v>
      </c>
      <c r="H15" s="337">
        <v>99786</v>
      </c>
    </row>
    <row r="16" spans="1:8" s="328" customFormat="1" ht="9.75" customHeight="1">
      <c r="A16" s="336" t="s">
        <v>242</v>
      </c>
      <c r="B16" s="335"/>
      <c r="C16" s="334"/>
      <c r="D16" s="334"/>
      <c r="E16" s="334"/>
      <c r="F16" s="334"/>
      <c r="G16" s="334"/>
      <c r="H16" s="334"/>
    </row>
    <row r="17" spans="1:7">
      <c r="D17" s="333"/>
      <c r="E17" s="333"/>
      <c r="F17" s="333"/>
      <c r="G17" s="333"/>
    </row>
    <row r="18" spans="1:7" ht="15" customHeight="1">
      <c r="A18" s="332"/>
      <c r="C18" s="330"/>
      <c r="D18" s="330"/>
      <c r="E18" s="330"/>
    </row>
    <row r="19" spans="1:7" ht="15" customHeight="1">
      <c r="D19" s="330"/>
    </row>
    <row r="21" spans="1:7">
      <c r="A21" s="331"/>
    </row>
    <row r="23" spans="1:7">
      <c r="D23" s="330"/>
    </row>
    <row r="36" spans="3:3">
      <c r="C36" s="329"/>
    </row>
    <row r="43" spans="3:3" ht="28.5" customHeight="1"/>
    <row r="44" spans="3:3" ht="20.25" customHeight="1"/>
    <row r="45" spans="3:3" ht="20.25" customHeight="1"/>
    <row r="46" spans="3:3" ht="20.25" customHeight="1"/>
    <row r="47" spans="3:3" ht="20.25" customHeight="1"/>
    <row r="48" spans="3:3" ht="20.25" customHeight="1"/>
    <row r="49" ht="20.25" customHeight="1"/>
    <row r="50" ht="23.25" customHeight="1"/>
  </sheetData>
  <mergeCells count="8">
    <mergeCell ref="A5:H5"/>
    <mergeCell ref="A6:H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showGridLines="0" zoomScaleNormal="100" workbookViewId="0">
      <selection activeCell="I11" sqref="I11"/>
    </sheetView>
  </sheetViews>
  <sheetFormatPr baseColWidth="10" defaultRowHeight="12.75"/>
  <cols>
    <col min="1" max="1" width="16.42578125" style="383" customWidth="1"/>
    <col min="2" max="6" width="12.7109375" style="383" customWidth="1"/>
    <col min="7" max="7" width="16.5703125" style="383" customWidth="1"/>
    <col min="8" max="16384" width="11.42578125" style="383"/>
  </cols>
  <sheetData>
    <row r="1" spans="1:8" ht="18" customHeight="1">
      <c r="A1" s="410"/>
      <c r="B1" s="410"/>
      <c r="C1" s="410"/>
      <c r="D1" s="410"/>
      <c r="E1" s="410"/>
      <c r="F1" s="410"/>
      <c r="G1" s="384"/>
    </row>
    <row r="2" spans="1:8" ht="18" customHeight="1">
      <c r="A2" s="412"/>
      <c r="B2" s="412"/>
      <c r="C2" s="412"/>
      <c r="D2" s="412"/>
      <c r="E2" s="412"/>
      <c r="F2" s="412"/>
      <c r="G2" s="384"/>
    </row>
    <row r="3" spans="1:8" ht="18" customHeight="1">
      <c r="A3" s="411"/>
      <c r="B3" s="411"/>
      <c r="C3" s="411"/>
      <c r="D3" s="411"/>
      <c r="E3" s="411"/>
      <c r="F3" s="411"/>
      <c r="G3" s="384"/>
    </row>
    <row r="4" spans="1:8" ht="18" customHeight="1">
      <c r="A4" s="410"/>
      <c r="B4" s="410"/>
      <c r="C4" s="410"/>
      <c r="D4" s="410"/>
      <c r="E4" s="410"/>
      <c r="F4" s="410"/>
      <c r="G4" s="384"/>
    </row>
    <row r="5" spans="1:8" ht="18" customHeight="1">
      <c r="A5" s="409" t="s">
        <v>264</v>
      </c>
      <c r="B5" s="409"/>
      <c r="C5" s="409"/>
      <c r="D5" s="409"/>
      <c r="E5" s="409"/>
      <c r="F5" s="409"/>
      <c r="G5" s="409"/>
    </row>
    <row r="6" spans="1:8" ht="18" customHeight="1" thickBot="1">
      <c r="A6" s="408" t="s">
        <v>257</v>
      </c>
      <c r="B6" s="408"/>
      <c r="C6" s="408"/>
      <c r="D6" s="408"/>
      <c r="E6" s="408"/>
      <c r="F6" s="408"/>
      <c r="G6" s="408"/>
    </row>
    <row r="7" spans="1:8" ht="31.5" customHeight="1">
      <c r="A7" s="407" t="s">
        <v>252</v>
      </c>
      <c r="B7" s="406" t="s">
        <v>263</v>
      </c>
      <c r="C7" s="406"/>
      <c r="D7" s="405" t="s">
        <v>262</v>
      </c>
      <c r="E7" s="405"/>
      <c r="F7" s="405" t="s">
        <v>243</v>
      </c>
      <c r="G7" s="404" t="s">
        <v>261</v>
      </c>
    </row>
    <row r="8" spans="1:8" ht="31.5" customHeight="1">
      <c r="A8" s="403"/>
      <c r="B8" s="402" t="s">
        <v>251</v>
      </c>
      <c r="C8" s="402" t="s">
        <v>250</v>
      </c>
      <c r="D8" s="401" t="s">
        <v>251</v>
      </c>
      <c r="E8" s="401" t="s">
        <v>250</v>
      </c>
      <c r="F8" s="400"/>
      <c r="G8" s="399"/>
    </row>
    <row r="9" spans="1:8" ht="24" customHeight="1">
      <c r="A9" s="398" t="s">
        <v>249</v>
      </c>
      <c r="B9" s="396">
        <v>2955</v>
      </c>
      <c r="C9" s="396">
        <v>801</v>
      </c>
      <c r="D9" s="397">
        <v>2593</v>
      </c>
      <c r="E9" s="396">
        <v>1067</v>
      </c>
      <c r="F9" s="396">
        <v>7416</v>
      </c>
      <c r="G9" s="395">
        <v>0.28139940805949759</v>
      </c>
    </row>
    <row r="10" spans="1:8" ht="24" customHeight="1">
      <c r="A10" s="398" t="s">
        <v>260</v>
      </c>
      <c r="B10" s="396">
        <v>2621</v>
      </c>
      <c r="C10" s="396">
        <v>620</v>
      </c>
      <c r="D10" s="397">
        <v>1644</v>
      </c>
      <c r="E10" s="396">
        <v>507</v>
      </c>
      <c r="F10" s="396">
        <v>5392</v>
      </c>
      <c r="G10" s="395">
        <v>0.2045989223647264</v>
      </c>
    </row>
    <row r="11" spans="1:8" ht="24" customHeight="1">
      <c r="A11" s="398" t="s">
        <v>247</v>
      </c>
      <c r="B11" s="396">
        <v>4769</v>
      </c>
      <c r="C11" s="396">
        <v>831</v>
      </c>
      <c r="D11" s="397">
        <v>1400</v>
      </c>
      <c r="E11" s="396">
        <v>278</v>
      </c>
      <c r="F11" s="396">
        <v>7278</v>
      </c>
      <c r="G11" s="395">
        <v>0.27616301130758142</v>
      </c>
    </row>
    <row r="12" spans="1:8" ht="24" customHeight="1">
      <c r="A12" s="398" t="s">
        <v>246</v>
      </c>
      <c r="B12" s="396">
        <v>931</v>
      </c>
      <c r="C12" s="396">
        <v>223</v>
      </c>
      <c r="D12" s="397">
        <v>997</v>
      </c>
      <c r="E12" s="396">
        <v>216</v>
      </c>
      <c r="F12" s="396">
        <v>2367</v>
      </c>
      <c r="G12" s="395">
        <v>8.9815587766562954E-2</v>
      </c>
    </row>
    <row r="13" spans="1:8" ht="24" customHeight="1">
      <c r="A13" s="398" t="s">
        <v>245</v>
      </c>
      <c r="B13" s="396">
        <v>922</v>
      </c>
      <c r="C13" s="396">
        <v>228</v>
      </c>
      <c r="D13" s="397">
        <v>861</v>
      </c>
      <c r="E13" s="396">
        <v>357</v>
      </c>
      <c r="F13" s="396">
        <v>2368</v>
      </c>
      <c r="G13" s="395">
        <v>8.9853532670562342E-2</v>
      </c>
    </row>
    <row r="14" spans="1:8" ht="24" customHeight="1">
      <c r="A14" s="398" t="s">
        <v>244</v>
      </c>
      <c r="B14" s="396">
        <v>510</v>
      </c>
      <c r="C14" s="396">
        <v>199</v>
      </c>
      <c r="D14" s="397">
        <v>559</v>
      </c>
      <c r="E14" s="396">
        <v>265</v>
      </c>
      <c r="F14" s="396">
        <v>1533</v>
      </c>
      <c r="G14" s="395">
        <v>5.816953783106929E-2</v>
      </c>
    </row>
    <row r="15" spans="1:8" ht="24" customHeight="1" thickBot="1">
      <c r="A15" s="394" t="s">
        <v>243</v>
      </c>
      <c r="B15" s="393">
        <v>12708</v>
      </c>
      <c r="C15" s="393">
        <v>2902</v>
      </c>
      <c r="D15" s="393">
        <v>8054</v>
      </c>
      <c r="E15" s="393">
        <v>2690</v>
      </c>
      <c r="F15" s="393">
        <v>26354</v>
      </c>
      <c r="G15" s="392">
        <v>0.99999999999999989</v>
      </c>
    </row>
    <row r="16" spans="1:8" ht="10.5" customHeight="1">
      <c r="A16" s="391" t="s">
        <v>259</v>
      </c>
      <c r="B16" s="391"/>
      <c r="C16" s="391"/>
      <c r="D16" s="390"/>
      <c r="E16" s="390"/>
      <c r="H16" s="384"/>
    </row>
    <row r="17" spans="1:8">
      <c r="A17" s="384"/>
      <c r="B17" s="389"/>
      <c r="C17" s="384"/>
      <c r="D17" s="389"/>
      <c r="E17" s="384"/>
      <c r="F17" s="388"/>
      <c r="H17" s="384"/>
    </row>
    <row r="18" spans="1:8">
      <c r="A18" s="384"/>
      <c r="B18" s="387"/>
      <c r="C18" s="387"/>
      <c r="D18" s="386"/>
      <c r="F18" s="385"/>
      <c r="H18" s="384"/>
    </row>
  </sheetData>
  <mergeCells count="7">
    <mergeCell ref="A5:G5"/>
    <mergeCell ref="A6:G6"/>
    <mergeCell ref="G7:G8"/>
    <mergeCell ref="A7:A8"/>
    <mergeCell ref="B7:C7"/>
    <mergeCell ref="D7:E7"/>
    <mergeCell ref="F7:F8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17"/>
  <sheetViews>
    <sheetView showGridLines="0" zoomScaleNormal="100" workbookViewId="0">
      <selection activeCell="B21" sqref="B21"/>
    </sheetView>
  </sheetViews>
  <sheetFormatPr baseColWidth="10" defaultRowHeight="12.75"/>
  <cols>
    <col min="1" max="1" width="18" style="383" customWidth="1"/>
    <col min="2" max="11" width="10.7109375" style="383" customWidth="1"/>
    <col min="12" max="12" width="13" style="383" customWidth="1"/>
    <col min="13" max="13" width="11.42578125" style="383"/>
    <col min="14" max="14" width="38.140625" style="383" bestFit="1" customWidth="1"/>
    <col min="15" max="15" width="11.42578125" style="383" customWidth="1"/>
    <col min="16" max="16384" width="11.42578125" style="383"/>
  </cols>
  <sheetData>
    <row r="1" spans="1:25" ht="14.25" customHeight="1">
      <c r="A1" s="410"/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25" ht="14.25" customHeight="1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25" ht="14.25" customHeight="1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25" ht="14.25" customHeight="1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25" ht="14.25" customHeight="1">
      <c r="A5" s="436" t="s">
        <v>275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</row>
    <row r="6" spans="1:25" ht="25.5" customHeight="1" thickBot="1">
      <c r="A6" s="435" t="s">
        <v>274</v>
      </c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Y6" s="414"/>
    </row>
    <row r="7" spans="1:25" ht="48" customHeight="1">
      <c r="A7" s="434" t="s">
        <v>252</v>
      </c>
      <c r="B7" s="433" t="s">
        <v>273</v>
      </c>
      <c r="C7" s="431"/>
      <c r="D7" s="432" t="s">
        <v>272</v>
      </c>
      <c r="E7" s="431"/>
      <c r="F7" s="432" t="s">
        <v>271</v>
      </c>
      <c r="G7" s="431"/>
      <c r="H7" s="432" t="s">
        <v>270</v>
      </c>
      <c r="I7" s="431"/>
      <c r="J7" s="432" t="s">
        <v>269</v>
      </c>
      <c r="K7" s="431"/>
      <c r="L7" s="430" t="s">
        <v>243</v>
      </c>
    </row>
    <row r="8" spans="1:25" ht="27.75" customHeight="1">
      <c r="A8" s="429"/>
      <c r="B8" s="428" t="s">
        <v>268</v>
      </c>
      <c r="C8" s="427" t="s">
        <v>267</v>
      </c>
      <c r="D8" s="427" t="s">
        <v>268</v>
      </c>
      <c r="E8" s="427" t="s">
        <v>267</v>
      </c>
      <c r="F8" s="427" t="s">
        <v>268</v>
      </c>
      <c r="G8" s="427" t="s">
        <v>267</v>
      </c>
      <c r="H8" s="427" t="s">
        <v>268</v>
      </c>
      <c r="I8" s="427" t="s">
        <v>267</v>
      </c>
      <c r="J8" s="427" t="s">
        <v>268</v>
      </c>
      <c r="K8" s="427" t="s">
        <v>267</v>
      </c>
      <c r="L8" s="426"/>
    </row>
    <row r="9" spans="1:25" ht="21.75" customHeight="1">
      <c r="A9" s="425" t="s">
        <v>249</v>
      </c>
      <c r="B9" s="423">
        <v>156</v>
      </c>
      <c r="C9" s="423">
        <v>182</v>
      </c>
      <c r="D9" s="423">
        <v>195</v>
      </c>
      <c r="E9" s="423">
        <v>149</v>
      </c>
      <c r="F9" s="423">
        <v>37</v>
      </c>
      <c r="G9" s="423">
        <v>21</v>
      </c>
      <c r="H9" s="423">
        <v>102</v>
      </c>
      <c r="I9" s="423">
        <v>27</v>
      </c>
      <c r="J9" s="423">
        <v>0</v>
      </c>
      <c r="K9" s="423">
        <v>3</v>
      </c>
      <c r="L9" s="423">
        <v>872</v>
      </c>
    </row>
    <row r="10" spans="1:25" ht="21.75" customHeight="1">
      <c r="A10" s="425" t="s">
        <v>248</v>
      </c>
      <c r="B10" s="423">
        <v>154</v>
      </c>
      <c r="C10" s="423">
        <v>198</v>
      </c>
      <c r="D10" s="423">
        <v>57</v>
      </c>
      <c r="E10" s="423">
        <v>85</v>
      </c>
      <c r="F10" s="423">
        <v>29</v>
      </c>
      <c r="G10" s="423">
        <v>2</v>
      </c>
      <c r="H10" s="423">
        <v>47</v>
      </c>
      <c r="I10" s="423">
        <v>98</v>
      </c>
      <c r="J10" s="423"/>
      <c r="K10" s="423"/>
      <c r="L10" s="423">
        <v>670</v>
      </c>
    </row>
    <row r="11" spans="1:25" ht="21.75" customHeight="1">
      <c r="A11" s="425" t="s">
        <v>247</v>
      </c>
      <c r="B11" s="423">
        <v>42</v>
      </c>
      <c r="C11" s="423">
        <v>163</v>
      </c>
      <c r="D11" s="423">
        <v>68</v>
      </c>
      <c r="E11" s="423">
        <v>62</v>
      </c>
      <c r="F11" s="423">
        <v>24</v>
      </c>
      <c r="G11" s="423">
        <v>29</v>
      </c>
      <c r="H11" s="423">
        <v>152</v>
      </c>
      <c r="I11" s="423">
        <v>182</v>
      </c>
      <c r="J11" s="423"/>
      <c r="K11" s="423">
        <v>1</v>
      </c>
      <c r="L11" s="423">
        <v>723</v>
      </c>
    </row>
    <row r="12" spans="1:25" ht="21.75" customHeight="1">
      <c r="A12" s="425" t="s">
        <v>246</v>
      </c>
      <c r="B12" s="423">
        <v>37</v>
      </c>
      <c r="C12" s="423">
        <v>52</v>
      </c>
      <c r="D12" s="423">
        <v>45</v>
      </c>
      <c r="E12" s="423">
        <v>26</v>
      </c>
      <c r="F12" s="423">
        <v>14</v>
      </c>
      <c r="G12" s="423">
        <v>6</v>
      </c>
      <c r="H12" s="423">
        <v>15</v>
      </c>
      <c r="I12" s="423">
        <v>3</v>
      </c>
      <c r="J12" s="423"/>
      <c r="K12" s="423"/>
      <c r="L12" s="423">
        <v>198</v>
      </c>
    </row>
    <row r="13" spans="1:25" ht="21.75" customHeight="1">
      <c r="A13" s="425" t="s">
        <v>245</v>
      </c>
      <c r="B13" s="423">
        <v>60</v>
      </c>
      <c r="C13" s="423">
        <v>133</v>
      </c>
      <c r="D13" s="423">
        <v>87</v>
      </c>
      <c r="E13" s="423">
        <v>156</v>
      </c>
      <c r="F13" s="423">
        <v>63</v>
      </c>
      <c r="G13" s="423">
        <v>27</v>
      </c>
      <c r="H13" s="423">
        <v>86</v>
      </c>
      <c r="I13" s="423">
        <v>179</v>
      </c>
      <c r="J13" s="423"/>
      <c r="K13" s="423"/>
      <c r="L13" s="423">
        <v>791</v>
      </c>
    </row>
    <row r="14" spans="1:25" ht="21.75" customHeight="1" thickBot="1">
      <c r="A14" s="424" t="s">
        <v>244</v>
      </c>
      <c r="B14" s="423">
        <v>84</v>
      </c>
      <c r="C14" s="423">
        <v>196</v>
      </c>
      <c r="D14" s="423">
        <v>73</v>
      </c>
      <c r="E14" s="423">
        <v>90</v>
      </c>
      <c r="F14" s="423">
        <v>29</v>
      </c>
      <c r="G14" s="423">
        <v>10</v>
      </c>
      <c r="H14" s="423">
        <v>124</v>
      </c>
      <c r="I14" s="423">
        <v>139</v>
      </c>
      <c r="J14" s="423"/>
      <c r="K14" s="423"/>
      <c r="L14" s="423">
        <v>745</v>
      </c>
    </row>
    <row r="15" spans="1:25" s="419" customFormat="1" ht="21.75" customHeight="1" thickBot="1">
      <c r="A15" s="422" t="s">
        <v>243</v>
      </c>
      <c r="B15" s="421">
        <v>533</v>
      </c>
      <c r="C15" s="421">
        <v>924</v>
      </c>
      <c r="D15" s="421">
        <v>525</v>
      </c>
      <c r="E15" s="421">
        <v>568</v>
      </c>
      <c r="F15" s="421">
        <v>196</v>
      </c>
      <c r="G15" s="421">
        <v>95</v>
      </c>
      <c r="H15" s="421">
        <v>526</v>
      </c>
      <c r="I15" s="421">
        <v>628</v>
      </c>
      <c r="J15" s="421">
        <v>0</v>
      </c>
      <c r="K15" s="421">
        <v>4</v>
      </c>
      <c r="L15" s="420">
        <v>3999</v>
      </c>
    </row>
    <row r="16" spans="1:25" ht="11.25" customHeight="1">
      <c r="A16" s="418" t="s">
        <v>266</v>
      </c>
    </row>
    <row r="17" spans="1:1" ht="11.25" customHeight="1">
      <c r="A17" s="418" t="s">
        <v>265</v>
      </c>
    </row>
    <row r="19" spans="1:1">
      <c r="A19" s="417"/>
    </row>
    <row r="38" spans="12:25">
      <c r="L38" s="388"/>
    </row>
    <row r="41" spans="12:25">
      <c r="O41" s="415"/>
      <c r="P41" s="413"/>
      <c r="Q41" s="413"/>
      <c r="R41" s="413"/>
      <c r="S41" s="413"/>
      <c r="T41" s="413"/>
      <c r="U41" s="413"/>
      <c r="V41" s="413"/>
      <c r="W41" s="413"/>
      <c r="X41" s="413"/>
      <c r="Y41" s="413"/>
    </row>
    <row r="60" spans="15:25">
      <c r="O60" s="415"/>
      <c r="P60" s="413"/>
      <c r="Q60" s="413"/>
      <c r="R60" s="413"/>
      <c r="S60" s="413"/>
      <c r="T60" s="413"/>
      <c r="U60" s="413"/>
      <c r="V60" s="413"/>
      <c r="W60" s="413"/>
      <c r="X60" s="413"/>
      <c r="Y60" s="413"/>
    </row>
    <row r="76" spans="15:25">
      <c r="O76" s="415"/>
      <c r="P76" s="413"/>
      <c r="Q76" s="413"/>
      <c r="R76" s="413"/>
      <c r="S76" s="413"/>
      <c r="T76" s="413"/>
      <c r="U76" s="413"/>
      <c r="V76" s="413"/>
      <c r="W76" s="413"/>
      <c r="X76" s="413"/>
      <c r="Y76" s="413"/>
    </row>
    <row r="90" spans="14:25">
      <c r="O90" s="415"/>
      <c r="P90" s="413"/>
      <c r="Q90" s="413"/>
      <c r="R90" s="413"/>
      <c r="S90" s="413"/>
      <c r="T90" s="413"/>
      <c r="U90" s="413"/>
      <c r="V90" s="413"/>
      <c r="W90" s="413"/>
      <c r="X90" s="413"/>
      <c r="Y90" s="413"/>
    </row>
    <row r="91" spans="14:25">
      <c r="N91" s="416"/>
    </row>
    <row r="92" spans="14:25">
      <c r="N92" s="416"/>
    </row>
    <row r="93" spans="14:25">
      <c r="N93" s="416"/>
    </row>
    <row r="94" spans="14:25">
      <c r="N94" s="416"/>
    </row>
    <row r="95" spans="14:25">
      <c r="N95" s="416"/>
    </row>
    <row r="96" spans="14:25">
      <c r="N96" s="416"/>
    </row>
    <row r="97" spans="14:25">
      <c r="N97" s="416"/>
    </row>
    <row r="98" spans="14:25">
      <c r="N98" s="416"/>
    </row>
    <row r="99" spans="14:25">
      <c r="N99" s="416"/>
    </row>
    <row r="100" spans="14:25">
      <c r="N100" s="416"/>
    </row>
    <row r="101" spans="14:25">
      <c r="N101" s="416"/>
    </row>
    <row r="102" spans="14:25">
      <c r="N102" s="416"/>
    </row>
    <row r="103" spans="14:25">
      <c r="N103" s="416"/>
    </row>
    <row r="104" spans="14:25">
      <c r="O104" s="415"/>
      <c r="P104" s="413"/>
      <c r="Q104" s="413"/>
      <c r="R104" s="413"/>
      <c r="S104" s="413"/>
      <c r="T104" s="413"/>
      <c r="U104" s="413"/>
      <c r="V104" s="413"/>
      <c r="W104" s="413"/>
      <c r="X104" s="413"/>
      <c r="Y104" s="413"/>
    </row>
    <row r="116" spans="14:25">
      <c r="O116" s="413"/>
      <c r="P116" s="413"/>
      <c r="Q116" s="413"/>
      <c r="R116" s="413"/>
      <c r="S116" s="413"/>
      <c r="T116" s="413"/>
      <c r="U116" s="413"/>
      <c r="V116" s="413"/>
      <c r="W116" s="413"/>
      <c r="X116" s="413"/>
      <c r="Y116" s="413"/>
    </row>
    <row r="117" spans="14:25">
      <c r="N117" s="414"/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3"/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"/>
  <sheetViews>
    <sheetView showGridLines="0" workbookViewId="0">
      <selection activeCell="B23" sqref="B23"/>
    </sheetView>
  </sheetViews>
  <sheetFormatPr baseColWidth="10" defaultRowHeight="12.75"/>
  <cols>
    <col min="1" max="1" width="17.28515625" style="383" customWidth="1"/>
    <col min="2" max="2" width="10.140625" style="383" customWidth="1"/>
    <col min="3" max="4" width="10.5703125" style="383" customWidth="1"/>
    <col min="5" max="5" width="9.85546875" style="383" customWidth="1"/>
    <col min="6" max="6" width="10.28515625" style="383" customWidth="1"/>
    <col min="7" max="7" width="10.42578125" style="383" customWidth="1"/>
    <col min="8" max="8" width="10.5703125" style="383" customWidth="1"/>
    <col min="9" max="9" width="10.85546875" style="383" customWidth="1"/>
    <col min="10" max="10" width="10.42578125" style="383" customWidth="1"/>
    <col min="11" max="11" width="11" style="383" customWidth="1"/>
    <col min="12" max="12" width="10.85546875" style="383" customWidth="1"/>
    <col min="13" max="16384" width="11.42578125" style="383"/>
  </cols>
  <sheetData>
    <row r="1" spans="1:12" ht="18">
      <c r="A1" s="459"/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</row>
    <row r="2" spans="1:12" ht="18">
      <c r="A2" s="459"/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</row>
    <row r="3" spans="1:12" ht="18">
      <c r="A3" s="459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</row>
    <row r="4" spans="1:12" ht="18">
      <c r="A4" s="459"/>
      <c r="B4" s="458"/>
      <c r="C4" s="457"/>
      <c r="D4" s="457"/>
      <c r="E4" s="457"/>
      <c r="F4" s="457"/>
      <c r="G4" s="457"/>
      <c r="H4" s="457"/>
      <c r="I4" s="457"/>
      <c r="J4" s="457"/>
      <c r="K4" s="456"/>
      <c r="L4" s="456"/>
    </row>
    <row r="5" spans="1:12" ht="15.75">
      <c r="A5" s="409" t="s">
        <v>282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</row>
    <row r="6" spans="1:12" ht="15.75">
      <c r="A6" s="409" t="s">
        <v>274</v>
      </c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</row>
    <row r="7" spans="1:12" ht="24" customHeight="1">
      <c r="A7" s="455" t="s">
        <v>252</v>
      </c>
      <c r="B7" s="454" t="s">
        <v>281</v>
      </c>
      <c r="C7" s="454"/>
      <c r="D7" s="454" t="s">
        <v>280</v>
      </c>
      <c r="E7" s="454"/>
      <c r="F7" s="454" t="s">
        <v>279</v>
      </c>
      <c r="G7" s="454"/>
      <c r="H7" s="454" t="s">
        <v>278</v>
      </c>
      <c r="I7" s="454"/>
      <c r="J7" s="454" t="s">
        <v>277</v>
      </c>
      <c r="K7" s="454"/>
      <c r="L7" s="453" t="s">
        <v>243</v>
      </c>
    </row>
    <row r="8" spans="1:12" ht="24" customHeight="1" thickBot="1">
      <c r="A8" s="452"/>
      <c r="B8" s="451" t="s">
        <v>14</v>
      </c>
      <c r="C8" s="451" t="s">
        <v>15</v>
      </c>
      <c r="D8" s="451" t="s">
        <v>14</v>
      </c>
      <c r="E8" s="451" t="s">
        <v>15</v>
      </c>
      <c r="F8" s="451" t="s">
        <v>14</v>
      </c>
      <c r="G8" s="451" t="s">
        <v>15</v>
      </c>
      <c r="H8" s="451" t="s">
        <v>14</v>
      </c>
      <c r="I8" s="451" t="s">
        <v>15</v>
      </c>
      <c r="J8" s="451" t="s">
        <v>14</v>
      </c>
      <c r="K8" s="451" t="s">
        <v>15</v>
      </c>
      <c r="L8" s="450"/>
    </row>
    <row r="9" spans="1:12" ht="24" customHeight="1">
      <c r="A9" s="449" t="s">
        <v>249</v>
      </c>
      <c r="B9" s="448">
        <v>13331</v>
      </c>
      <c r="C9" s="448">
        <v>1155</v>
      </c>
      <c r="D9" s="448">
        <v>19056</v>
      </c>
      <c r="E9" s="448">
        <v>1732</v>
      </c>
      <c r="F9" s="448">
        <v>1556</v>
      </c>
      <c r="G9" s="448">
        <v>143</v>
      </c>
      <c r="H9" s="448">
        <v>578</v>
      </c>
      <c r="I9" s="448">
        <v>20</v>
      </c>
      <c r="J9" s="448">
        <v>34521</v>
      </c>
      <c r="K9" s="448">
        <v>3050</v>
      </c>
      <c r="L9" s="447">
        <v>37571</v>
      </c>
    </row>
    <row r="10" spans="1:12" ht="24" customHeight="1">
      <c r="A10" s="446" t="s">
        <v>248</v>
      </c>
      <c r="B10" s="442">
        <v>10580</v>
      </c>
      <c r="C10" s="442">
        <v>683</v>
      </c>
      <c r="D10" s="442">
        <v>11013</v>
      </c>
      <c r="E10" s="442">
        <v>1100</v>
      </c>
      <c r="F10" s="442">
        <v>821</v>
      </c>
      <c r="G10" s="442">
        <v>107</v>
      </c>
      <c r="H10" s="442">
        <v>285</v>
      </c>
      <c r="I10" s="442">
        <v>22</v>
      </c>
      <c r="J10" s="442">
        <v>22699</v>
      </c>
      <c r="K10" s="442">
        <v>1912</v>
      </c>
      <c r="L10" s="445">
        <v>24611</v>
      </c>
    </row>
    <row r="11" spans="1:12" ht="24" customHeight="1">
      <c r="A11" s="446" t="s">
        <v>247</v>
      </c>
      <c r="B11" s="442">
        <v>5864</v>
      </c>
      <c r="C11" s="442">
        <v>193</v>
      </c>
      <c r="D11" s="442">
        <v>6905</v>
      </c>
      <c r="E11" s="442">
        <v>241</v>
      </c>
      <c r="F11" s="442">
        <v>506</v>
      </c>
      <c r="G11" s="442">
        <v>26</v>
      </c>
      <c r="H11" s="442">
        <v>145</v>
      </c>
      <c r="I11" s="442">
        <v>6</v>
      </c>
      <c r="J11" s="442">
        <v>13420</v>
      </c>
      <c r="K11" s="442">
        <v>466</v>
      </c>
      <c r="L11" s="445">
        <v>13886</v>
      </c>
    </row>
    <row r="12" spans="1:12" ht="24" customHeight="1">
      <c r="A12" s="446" t="s">
        <v>246</v>
      </c>
      <c r="B12" s="442">
        <v>4845</v>
      </c>
      <c r="C12" s="442">
        <v>397</v>
      </c>
      <c r="D12" s="442">
        <v>6272</v>
      </c>
      <c r="E12" s="442">
        <v>546</v>
      </c>
      <c r="F12" s="442">
        <v>476</v>
      </c>
      <c r="G12" s="442">
        <v>35</v>
      </c>
      <c r="H12" s="442">
        <v>204</v>
      </c>
      <c r="I12" s="442">
        <v>6</v>
      </c>
      <c r="J12" s="442">
        <v>11797</v>
      </c>
      <c r="K12" s="442">
        <v>984</v>
      </c>
      <c r="L12" s="445">
        <v>12781</v>
      </c>
    </row>
    <row r="13" spans="1:12" ht="24" customHeight="1">
      <c r="A13" s="446" t="s">
        <v>245</v>
      </c>
      <c r="B13" s="442">
        <v>6977</v>
      </c>
      <c r="C13" s="442">
        <v>587</v>
      </c>
      <c r="D13" s="442">
        <v>7133</v>
      </c>
      <c r="E13" s="442">
        <v>725</v>
      </c>
      <c r="F13" s="442">
        <v>526</v>
      </c>
      <c r="G13" s="442">
        <v>68</v>
      </c>
      <c r="H13" s="442">
        <v>165</v>
      </c>
      <c r="I13" s="442">
        <v>14</v>
      </c>
      <c r="J13" s="442">
        <v>14801</v>
      </c>
      <c r="K13" s="442">
        <v>1394</v>
      </c>
      <c r="L13" s="445">
        <v>16195</v>
      </c>
    </row>
    <row r="14" spans="1:12" ht="24" customHeight="1" thickBot="1">
      <c r="A14" s="444" t="s">
        <v>244</v>
      </c>
      <c r="B14" s="443">
        <v>5734</v>
      </c>
      <c r="C14" s="443">
        <v>484</v>
      </c>
      <c r="D14" s="443">
        <v>6971</v>
      </c>
      <c r="E14" s="443">
        <v>770</v>
      </c>
      <c r="F14" s="443">
        <v>676</v>
      </c>
      <c r="G14" s="443">
        <v>84</v>
      </c>
      <c r="H14" s="443">
        <v>258</v>
      </c>
      <c r="I14" s="443">
        <v>17</v>
      </c>
      <c r="J14" s="442">
        <v>13639</v>
      </c>
      <c r="K14" s="442">
        <v>1355</v>
      </c>
      <c r="L14" s="441">
        <v>14994</v>
      </c>
    </row>
    <row r="15" spans="1:12" ht="24" customHeight="1">
      <c r="A15" s="440" t="s">
        <v>243</v>
      </c>
      <c r="B15" s="439">
        <v>47331</v>
      </c>
      <c r="C15" s="439">
        <v>3499</v>
      </c>
      <c r="D15" s="439">
        <v>57350</v>
      </c>
      <c r="E15" s="439">
        <v>5114</v>
      </c>
      <c r="F15" s="439">
        <v>4561</v>
      </c>
      <c r="G15" s="439">
        <v>463</v>
      </c>
      <c r="H15" s="439">
        <v>1635</v>
      </c>
      <c r="I15" s="439">
        <v>85</v>
      </c>
      <c r="J15" s="439">
        <v>110877</v>
      </c>
      <c r="K15" s="439">
        <v>9161</v>
      </c>
      <c r="L15" s="438">
        <v>120038</v>
      </c>
    </row>
    <row r="17" spans="1:1">
      <c r="A17" s="437" t="s">
        <v>276</v>
      </c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rintOptions horizontalCentered="1" verticalCentered="1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"/>
  <sheetViews>
    <sheetView showGridLines="0" zoomScale="98" zoomScaleNormal="98" workbookViewId="0">
      <selection activeCell="L11" sqref="L11"/>
    </sheetView>
  </sheetViews>
  <sheetFormatPr baseColWidth="10" defaultRowHeight="12.75"/>
  <cols>
    <col min="1" max="1" width="17.7109375" style="327" customWidth="1"/>
    <col min="2" max="2" width="12.5703125" style="327" customWidth="1"/>
    <col min="3" max="3" width="16" style="327" customWidth="1"/>
    <col min="4" max="4" width="13.7109375" style="327" customWidth="1"/>
    <col min="5" max="7" width="12.5703125" style="327" customWidth="1"/>
    <col min="8" max="8" width="17.7109375" style="327" customWidth="1"/>
    <col min="9" max="9" width="15.85546875" style="327" customWidth="1"/>
    <col min="10" max="10" width="12.5703125" style="327" customWidth="1"/>
    <col min="11" max="16384" width="11.42578125" style="327"/>
  </cols>
  <sheetData>
    <row r="1" spans="1:12" ht="15.75" customHeight="1">
      <c r="A1" s="489"/>
      <c r="B1" s="458"/>
      <c r="C1" s="458"/>
      <c r="D1" s="458"/>
      <c r="E1" s="458"/>
      <c r="F1" s="458"/>
      <c r="G1" s="458"/>
      <c r="H1" s="458"/>
      <c r="I1" s="458"/>
      <c r="J1" s="458"/>
    </row>
    <row r="2" spans="1:12" ht="15.75" customHeight="1">
      <c r="A2" s="489"/>
      <c r="B2" s="460"/>
      <c r="C2" s="460"/>
      <c r="D2" s="460"/>
      <c r="E2" s="460"/>
      <c r="F2" s="460"/>
      <c r="G2" s="460"/>
      <c r="H2" s="460"/>
      <c r="I2" s="460"/>
      <c r="J2" s="460"/>
    </row>
    <row r="3" spans="1:12" ht="15.75" customHeight="1">
      <c r="A3" s="489"/>
      <c r="B3" s="460"/>
      <c r="C3" s="460"/>
      <c r="D3" s="460"/>
      <c r="E3" s="460"/>
      <c r="F3" s="460"/>
      <c r="G3" s="460"/>
      <c r="H3" s="460"/>
      <c r="I3" s="460"/>
      <c r="J3" s="460"/>
    </row>
    <row r="4" spans="1:12" ht="15.75" customHeight="1">
      <c r="A4" s="489"/>
      <c r="B4" s="489"/>
      <c r="C4" s="489"/>
      <c r="D4" s="488"/>
      <c r="E4" s="487"/>
      <c r="F4" s="487"/>
      <c r="G4" s="487"/>
      <c r="H4" s="487"/>
      <c r="I4" s="486"/>
      <c r="J4" s="486"/>
    </row>
    <row r="5" spans="1:12" ht="15.75" customHeight="1">
      <c r="A5" s="485" t="s">
        <v>292</v>
      </c>
      <c r="B5" s="485"/>
      <c r="C5" s="485"/>
      <c r="D5" s="485"/>
      <c r="E5" s="485"/>
      <c r="F5" s="485"/>
      <c r="G5" s="485"/>
      <c r="H5" s="485"/>
      <c r="I5" s="485"/>
      <c r="J5" s="485"/>
    </row>
    <row r="6" spans="1:12" ht="15.75" customHeight="1">
      <c r="A6" s="485" t="s">
        <v>274</v>
      </c>
      <c r="B6" s="485"/>
      <c r="C6" s="485"/>
      <c r="D6" s="485"/>
      <c r="E6" s="485"/>
      <c r="F6" s="485"/>
      <c r="G6" s="485"/>
      <c r="H6" s="485"/>
      <c r="I6" s="485"/>
      <c r="J6" s="485"/>
    </row>
    <row r="7" spans="1:12" s="483" customFormat="1" ht="43.5" customHeight="1" thickBot="1">
      <c r="A7" s="353" t="s">
        <v>252</v>
      </c>
      <c r="B7" s="484" t="s">
        <v>291</v>
      </c>
      <c r="C7" s="484" t="s">
        <v>290</v>
      </c>
      <c r="D7" s="484" t="s">
        <v>289</v>
      </c>
      <c r="E7" s="484" t="s">
        <v>288</v>
      </c>
      <c r="F7" s="484" t="s">
        <v>287</v>
      </c>
      <c r="G7" s="484" t="s">
        <v>286</v>
      </c>
      <c r="H7" s="484" t="s">
        <v>285</v>
      </c>
      <c r="I7" s="484" t="s">
        <v>284</v>
      </c>
      <c r="J7" s="484" t="s">
        <v>243</v>
      </c>
    </row>
    <row r="8" spans="1:12" s="467" customFormat="1" ht="28.5" customHeight="1">
      <c r="A8" s="482" t="s">
        <v>249</v>
      </c>
      <c r="B8" s="481">
        <v>197</v>
      </c>
      <c r="C8" s="481">
        <v>555</v>
      </c>
      <c r="D8" s="481">
        <v>392</v>
      </c>
      <c r="E8" s="481">
        <v>1057</v>
      </c>
      <c r="F8" s="481">
        <v>12</v>
      </c>
      <c r="G8" s="481">
        <v>53</v>
      </c>
      <c r="H8" s="480">
        <v>254</v>
      </c>
      <c r="I8" s="479">
        <v>7</v>
      </c>
      <c r="J8" s="478">
        <v>2527</v>
      </c>
    </row>
    <row r="9" spans="1:12" s="467" customFormat="1" ht="28.5" customHeight="1">
      <c r="A9" s="475" t="s">
        <v>248</v>
      </c>
      <c r="B9" s="474">
        <v>505</v>
      </c>
      <c r="C9" s="474">
        <v>2390</v>
      </c>
      <c r="D9" s="474">
        <v>146</v>
      </c>
      <c r="E9" s="474">
        <v>548</v>
      </c>
      <c r="F9" s="474">
        <v>13</v>
      </c>
      <c r="G9" s="474">
        <v>18</v>
      </c>
      <c r="H9" s="473">
        <v>173</v>
      </c>
      <c r="I9" s="477">
        <v>9</v>
      </c>
      <c r="J9" s="472">
        <v>3802</v>
      </c>
      <c r="L9" s="476"/>
    </row>
    <row r="10" spans="1:12" s="467" customFormat="1" ht="28.5" customHeight="1">
      <c r="A10" s="475" t="s">
        <v>247</v>
      </c>
      <c r="B10" s="474">
        <v>113</v>
      </c>
      <c r="C10" s="474">
        <v>148</v>
      </c>
      <c r="D10" s="474">
        <v>113</v>
      </c>
      <c r="E10" s="474">
        <v>242</v>
      </c>
      <c r="F10" s="474">
        <v>1</v>
      </c>
      <c r="G10" s="474">
        <v>9</v>
      </c>
      <c r="H10" s="473">
        <v>66</v>
      </c>
      <c r="I10" s="473">
        <v>5</v>
      </c>
      <c r="J10" s="472">
        <v>697</v>
      </c>
    </row>
    <row r="11" spans="1:12" s="467" customFormat="1" ht="28.5" customHeight="1">
      <c r="A11" s="475" t="s">
        <v>246</v>
      </c>
      <c r="B11" s="474">
        <v>19</v>
      </c>
      <c r="C11" s="474">
        <v>166</v>
      </c>
      <c r="D11" s="474">
        <v>127</v>
      </c>
      <c r="E11" s="474">
        <v>316</v>
      </c>
      <c r="F11" s="474"/>
      <c r="G11" s="474">
        <v>12</v>
      </c>
      <c r="H11" s="473">
        <v>141</v>
      </c>
      <c r="I11" s="473">
        <v>8</v>
      </c>
      <c r="J11" s="472">
        <v>789</v>
      </c>
    </row>
    <row r="12" spans="1:12" s="467" customFormat="1" ht="28.5" customHeight="1">
      <c r="A12" s="475" t="s">
        <v>245</v>
      </c>
      <c r="B12" s="474">
        <v>67</v>
      </c>
      <c r="C12" s="474">
        <v>720</v>
      </c>
      <c r="D12" s="474">
        <v>50</v>
      </c>
      <c r="E12" s="474">
        <v>332</v>
      </c>
      <c r="F12" s="474">
        <v>1</v>
      </c>
      <c r="G12" s="474">
        <v>13</v>
      </c>
      <c r="H12" s="473">
        <v>168</v>
      </c>
      <c r="I12" s="473">
        <v>3</v>
      </c>
      <c r="J12" s="472">
        <v>1354</v>
      </c>
    </row>
    <row r="13" spans="1:12" s="467" customFormat="1" ht="28.5" customHeight="1" thickBot="1">
      <c r="A13" s="471" t="s">
        <v>244</v>
      </c>
      <c r="B13" s="470">
        <v>114</v>
      </c>
      <c r="C13" s="470">
        <v>223</v>
      </c>
      <c r="D13" s="470">
        <v>38</v>
      </c>
      <c r="E13" s="470">
        <v>376</v>
      </c>
      <c r="F13" s="470">
        <v>3</v>
      </c>
      <c r="G13" s="470">
        <v>18</v>
      </c>
      <c r="H13" s="469">
        <v>121</v>
      </c>
      <c r="I13" s="469">
        <v>2</v>
      </c>
      <c r="J13" s="468">
        <v>895</v>
      </c>
    </row>
    <row r="14" spans="1:12" s="464" customFormat="1" ht="28.5" customHeight="1">
      <c r="A14" s="466" t="s">
        <v>243</v>
      </c>
      <c r="B14" s="465">
        <v>1015</v>
      </c>
      <c r="C14" s="465">
        <v>4202</v>
      </c>
      <c r="D14" s="465">
        <v>866</v>
      </c>
      <c r="E14" s="465">
        <v>2871</v>
      </c>
      <c r="F14" s="465">
        <v>30</v>
      </c>
      <c r="G14" s="465">
        <v>123</v>
      </c>
      <c r="H14" s="465">
        <v>923</v>
      </c>
      <c r="I14" s="465">
        <v>34</v>
      </c>
      <c r="J14" s="465">
        <v>10064</v>
      </c>
    </row>
    <row r="15" spans="1:12" s="461" customFormat="1" ht="7.5" customHeight="1">
      <c r="A15" s="463" t="s">
        <v>283</v>
      </c>
      <c r="B15" s="462"/>
      <c r="C15" s="462"/>
      <c r="D15" s="462"/>
      <c r="E15" s="462"/>
      <c r="F15" s="462"/>
      <c r="G15" s="462"/>
      <c r="H15" s="462"/>
      <c r="I15" s="462"/>
      <c r="J15" s="462"/>
    </row>
  </sheetData>
  <mergeCells count="2">
    <mergeCell ref="A5:J5"/>
    <mergeCell ref="A6:J6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7"/>
  <sheetViews>
    <sheetView showGridLines="0" zoomScale="75" workbookViewId="0">
      <selection activeCell="A26" sqref="A26:A27"/>
    </sheetView>
  </sheetViews>
  <sheetFormatPr baseColWidth="10" defaultRowHeight="12.75"/>
  <cols>
    <col min="1" max="1" width="34" style="383" customWidth="1"/>
    <col min="2" max="2" width="15.42578125" style="383" customWidth="1"/>
    <col min="3" max="3" width="17.28515625" style="383" customWidth="1"/>
    <col min="4" max="4" width="14.7109375" style="383" customWidth="1"/>
    <col min="5" max="5" width="14.28515625" style="383" customWidth="1"/>
    <col min="6" max="6" width="18.5703125" style="383" customWidth="1"/>
    <col min="7" max="7" width="15.140625" style="383" customWidth="1"/>
    <col min="8" max="8" width="15.28515625" style="383" customWidth="1"/>
    <col min="9" max="9" width="18.5703125" style="383" customWidth="1"/>
    <col min="10" max="11" width="0" style="383" hidden="1" customWidth="1"/>
    <col min="12" max="12" width="14.42578125" style="383" customWidth="1"/>
    <col min="13" max="16384" width="11.42578125" style="383"/>
  </cols>
  <sheetData>
    <row r="1" spans="1:11" ht="18.75" customHeight="1">
      <c r="A1" s="459"/>
      <c r="B1" s="459"/>
      <c r="C1" s="459"/>
      <c r="D1" s="459"/>
      <c r="E1" s="459"/>
      <c r="F1" s="459"/>
      <c r="G1" s="459"/>
      <c r="H1" s="384"/>
      <c r="I1" s="488"/>
      <c r="J1" s="531"/>
      <c r="K1" s="531"/>
    </row>
    <row r="2" spans="1:11" ht="18.75" customHeight="1">
      <c r="A2" s="459"/>
      <c r="B2" s="459"/>
      <c r="C2" s="459"/>
      <c r="D2" s="459"/>
      <c r="E2" s="459"/>
      <c r="F2" s="459"/>
      <c r="G2" s="459"/>
      <c r="H2" s="384"/>
      <c r="I2" s="530"/>
      <c r="J2" s="530"/>
      <c r="K2" s="530"/>
    </row>
    <row r="3" spans="1:11" ht="18.75" customHeight="1">
      <c r="A3" s="459"/>
      <c r="B3" s="459"/>
      <c r="C3" s="459"/>
      <c r="D3" s="459"/>
      <c r="E3" s="459"/>
      <c r="F3" s="459"/>
      <c r="G3" s="459"/>
      <c r="H3" s="384"/>
      <c r="I3" s="530"/>
      <c r="J3" s="530"/>
      <c r="K3" s="530"/>
    </row>
    <row r="4" spans="1:11" ht="17.25" customHeight="1">
      <c r="A4" s="459"/>
      <c r="B4" s="459"/>
      <c r="C4" s="459"/>
      <c r="D4" s="459"/>
      <c r="E4" s="459"/>
      <c r="F4" s="459"/>
      <c r="G4" s="459"/>
      <c r="H4" s="458"/>
      <c r="I4" s="457"/>
      <c r="J4" s="457"/>
      <c r="K4" s="457"/>
    </row>
    <row r="5" spans="1:11" ht="16.5" customHeight="1">
      <c r="A5" s="528" t="s">
        <v>315</v>
      </c>
      <c r="B5" s="528"/>
      <c r="C5" s="528"/>
      <c r="D5" s="528"/>
      <c r="E5" s="528"/>
      <c r="F5" s="528"/>
      <c r="G5" s="528"/>
      <c r="H5" s="528"/>
      <c r="I5" s="528"/>
      <c r="J5" s="529"/>
      <c r="K5" s="529"/>
    </row>
    <row r="6" spans="1:11" ht="18.75" customHeight="1" thickBot="1">
      <c r="A6" s="528" t="s">
        <v>274</v>
      </c>
      <c r="B6" s="528"/>
      <c r="C6" s="528"/>
      <c r="D6" s="528"/>
      <c r="E6" s="528"/>
      <c r="F6" s="528"/>
      <c r="G6" s="528"/>
      <c r="H6" s="528"/>
      <c r="I6" s="528"/>
      <c r="J6" s="527"/>
      <c r="K6" s="527"/>
    </row>
    <row r="7" spans="1:11" s="496" customFormat="1" ht="18.75" customHeight="1">
      <c r="A7" s="526" t="s">
        <v>314</v>
      </c>
      <c r="B7" s="525" t="s">
        <v>251</v>
      </c>
      <c r="C7" s="525"/>
      <c r="D7" s="524" t="s">
        <v>313</v>
      </c>
      <c r="E7" s="525" t="s">
        <v>250</v>
      </c>
      <c r="F7" s="525"/>
      <c r="G7" s="524" t="s">
        <v>312</v>
      </c>
      <c r="H7" s="523" t="s">
        <v>311</v>
      </c>
      <c r="I7" s="522" t="s">
        <v>310</v>
      </c>
      <c r="J7" s="521"/>
      <c r="K7" s="521"/>
    </row>
    <row r="8" spans="1:11" s="496" customFormat="1" ht="36.75" customHeight="1" thickBot="1">
      <c r="A8" s="520"/>
      <c r="B8" s="519" t="s">
        <v>309</v>
      </c>
      <c r="C8" s="519" t="s">
        <v>308</v>
      </c>
      <c r="D8" s="518"/>
      <c r="E8" s="519" t="s">
        <v>307</v>
      </c>
      <c r="F8" s="519" t="s">
        <v>306</v>
      </c>
      <c r="G8" s="518"/>
      <c r="H8" s="517"/>
      <c r="I8" s="516"/>
    </row>
    <row r="9" spans="1:11" s="496" customFormat="1" ht="25.5" customHeight="1">
      <c r="A9" s="515" t="s">
        <v>305</v>
      </c>
      <c r="B9" s="514">
        <v>76</v>
      </c>
      <c r="C9" s="514">
        <v>122</v>
      </c>
      <c r="D9" s="514">
        <v>198</v>
      </c>
      <c r="E9" s="514">
        <v>9</v>
      </c>
      <c r="F9" s="514">
        <v>8</v>
      </c>
      <c r="G9" s="514">
        <v>17</v>
      </c>
      <c r="H9" s="513">
        <v>215</v>
      </c>
      <c r="I9" s="512">
        <v>0.25443786982248523</v>
      </c>
    </row>
    <row r="10" spans="1:11" s="496" customFormat="1" ht="25.5" customHeight="1">
      <c r="A10" s="511" t="s">
        <v>304</v>
      </c>
      <c r="B10" s="510">
        <v>26</v>
      </c>
      <c r="C10" s="510">
        <v>107</v>
      </c>
      <c r="D10" s="510">
        <v>133</v>
      </c>
      <c r="E10" s="510">
        <v>8</v>
      </c>
      <c r="F10" s="510">
        <v>11</v>
      </c>
      <c r="G10" s="510">
        <v>19</v>
      </c>
      <c r="H10" s="509">
        <v>152</v>
      </c>
      <c r="I10" s="508">
        <v>0.17988165680473372</v>
      </c>
    </row>
    <row r="11" spans="1:11" s="496" customFormat="1" ht="25.5" customHeight="1">
      <c r="A11" s="511" t="s">
        <v>303</v>
      </c>
      <c r="B11" s="510">
        <v>16</v>
      </c>
      <c r="C11" s="510">
        <v>49</v>
      </c>
      <c r="D11" s="510">
        <v>65</v>
      </c>
      <c r="E11" s="510">
        <v>1</v>
      </c>
      <c r="F11" s="510">
        <v>10</v>
      </c>
      <c r="G11" s="510">
        <v>11</v>
      </c>
      <c r="H11" s="509">
        <v>76</v>
      </c>
      <c r="I11" s="508">
        <v>8.9940828402366862E-2</v>
      </c>
    </row>
    <row r="12" spans="1:11" s="496" customFormat="1" ht="25.5" customHeight="1">
      <c r="A12" s="511" t="s">
        <v>302</v>
      </c>
      <c r="B12" s="510">
        <v>23</v>
      </c>
      <c r="C12" s="510">
        <v>31</v>
      </c>
      <c r="D12" s="510">
        <v>54</v>
      </c>
      <c r="E12" s="510">
        <v>1</v>
      </c>
      <c r="F12" s="510">
        <v>10</v>
      </c>
      <c r="G12" s="510">
        <v>11</v>
      </c>
      <c r="H12" s="509">
        <v>65</v>
      </c>
      <c r="I12" s="508">
        <v>7.6923076923076927E-2</v>
      </c>
    </row>
    <row r="13" spans="1:11" s="496" customFormat="1" ht="25.5" customHeight="1">
      <c r="A13" s="511" t="s">
        <v>301</v>
      </c>
      <c r="B13" s="510">
        <v>12</v>
      </c>
      <c r="C13" s="510">
        <v>23</v>
      </c>
      <c r="D13" s="510">
        <v>35</v>
      </c>
      <c r="E13" s="510">
        <v>1</v>
      </c>
      <c r="F13" s="510">
        <v>4</v>
      </c>
      <c r="G13" s="510">
        <v>5</v>
      </c>
      <c r="H13" s="509">
        <v>40</v>
      </c>
      <c r="I13" s="508">
        <v>4.7337278106508875E-2</v>
      </c>
    </row>
    <row r="14" spans="1:11" s="496" customFormat="1" ht="25.5" customHeight="1">
      <c r="A14" s="511" t="s">
        <v>300</v>
      </c>
      <c r="B14" s="510">
        <v>16</v>
      </c>
      <c r="C14" s="510">
        <v>19</v>
      </c>
      <c r="D14" s="510">
        <v>35</v>
      </c>
      <c r="E14" s="510">
        <v>1</v>
      </c>
      <c r="F14" s="510">
        <v>1</v>
      </c>
      <c r="G14" s="510">
        <v>2</v>
      </c>
      <c r="H14" s="509">
        <v>37</v>
      </c>
      <c r="I14" s="508">
        <v>4.3786982248520713E-2</v>
      </c>
    </row>
    <row r="15" spans="1:11" s="496" customFormat="1" ht="25.5" customHeight="1">
      <c r="A15" s="511" t="s">
        <v>299</v>
      </c>
      <c r="B15" s="510">
        <v>7</v>
      </c>
      <c r="C15" s="510">
        <v>22</v>
      </c>
      <c r="D15" s="510">
        <v>29</v>
      </c>
      <c r="E15" s="510">
        <v>2</v>
      </c>
      <c r="F15" s="510">
        <v>1</v>
      </c>
      <c r="G15" s="510">
        <v>3</v>
      </c>
      <c r="H15" s="509">
        <v>32</v>
      </c>
      <c r="I15" s="508">
        <v>3.7869822485207101E-2</v>
      </c>
    </row>
    <row r="16" spans="1:11" s="496" customFormat="1" ht="25.5" customHeight="1">
      <c r="A16" s="511" t="s">
        <v>298</v>
      </c>
      <c r="B16" s="510">
        <v>7</v>
      </c>
      <c r="C16" s="510">
        <v>11</v>
      </c>
      <c r="D16" s="510">
        <v>18</v>
      </c>
      <c r="E16" s="510">
        <v>3</v>
      </c>
      <c r="F16" s="510">
        <v>5</v>
      </c>
      <c r="G16" s="510">
        <v>8</v>
      </c>
      <c r="H16" s="509">
        <v>26</v>
      </c>
      <c r="I16" s="508">
        <v>3.0769230769230771E-2</v>
      </c>
    </row>
    <row r="17" spans="1:11" s="496" customFormat="1" ht="25.5" customHeight="1">
      <c r="A17" s="511" t="s">
        <v>297</v>
      </c>
      <c r="B17" s="510">
        <v>4</v>
      </c>
      <c r="C17" s="510">
        <v>16</v>
      </c>
      <c r="D17" s="510">
        <v>20</v>
      </c>
      <c r="E17" s="510">
        <v>1</v>
      </c>
      <c r="F17" s="510">
        <v>5</v>
      </c>
      <c r="G17" s="510">
        <v>6</v>
      </c>
      <c r="H17" s="509">
        <v>26</v>
      </c>
      <c r="I17" s="508">
        <v>3.0769230769230771E-2</v>
      </c>
    </row>
    <row r="18" spans="1:11" s="496" customFormat="1" ht="25.5" customHeight="1">
      <c r="A18" s="511" t="s">
        <v>296</v>
      </c>
      <c r="B18" s="510">
        <v>4</v>
      </c>
      <c r="C18" s="510">
        <v>7</v>
      </c>
      <c r="D18" s="510">
        <v>11</v>
      </c>
      <c r="E18" s="510">
        <v>1</v>
      </c>
      <c r="F18" s="510">
        <v>1</v>
      </c>
      <c r="G18" s="510">
        <v>2</v>
      </c>
      <c r="H18" s="509">
        <v>13</v>
      </c>
      <c r="I18" s="508">
        <v>1.5384615384615385E-2</v>
      </c>
    </row>
    <row r="19" spans="1:11" s="496" customFormat="1" ht="25.5" customHeight="1">
      <c r="A19" s="511" t="s">
        <v>295</v>
      </c>
      <c r="B19" s="510">
        <v>3</v>
      </c>
      <c r="C19" s="510">
        <v>6</v>
      </c>
      <c r="D19" s="510">
        <v>9</v>
      </c>
      <c r="E19" s="510">
        <v>2</v>
      </c>
      <c r="F19" s="510">
        <v>1</v>
      </c>
      <c r="G19" s="510">
        <v>3</v>
      </c>
      <c r="H19" s="509">
        <v>12</v>
      </c>
      <c r="I19" s="508">
        <v>1.4201183431952662E-2</v>
      </c>
    </row>
    <row r="20" spans="1:11" s="496" customFormat="1" ht="25.5" customHeight="1">
      <c r="A20" s="511" t="s">
        <v>294</v>
      </c>
      <c r="B20" s="510">
        <v>5</v>
      </c>
      <c r="C20" s="510">
        <v>5</v>
      </c>
      <c r="D20" s="510">
        <v>10</v>
      </c>
      <c r="E20" s="510"/>
      <c r="F20" s="510"/>
      <c r="G20" s="510">
        <v>0</v>
      </c>
      <c r="H20" s="509">
        <v>10</v>
      </c>
      <c r="I20" s="508">
        <v>1.1834319526627219E-2</v>
      </c>
    </row>
    <row r="21" spans="1:11" s="496" customFormat="1" ht="25.5" customHeight="1" thickBot="1">
      <c r="A21" s="507" t="s">
        <v>277</v>
      </c>
      <c r="B21" s="506">
        <v>199</v>
      </c>
      <c r="C21" s="506">
        <v>418</v>
      </c>
      <c r="D21" s="506">
        <v>617</v>
      </c>
      <c r="E21" s="506">
        <v>30</v>
      </c>
      <c r="F21" s="506">
        <v>57</v>
      </c>
      <c r="G21" s="506">
        <v>87</v>
      </c>
      <c r="H21" s="506">
        <v>704</v>
      </c>
      <c r="I21" s="505">
        <v>0.83313609467455618</v>
      </c>
    </row>
    <row r="22" spans="1:11" s="496" customFormat="1" ht="25.5" customHeight="1" thickBot="1">
      <c r="A22" s="504" t="s">
        <v>293</v>
      </c>
      <c r="B22" s="503">
        <v>52</v>
      </c>
      <c r="C22" s="503">
        <v>89</v>
      </c>
      <c r="D22" s="503">
        <v>141</v>
      </c>
      <c r="E22" s="503">
        <v>0</v>
      </c>
      <c r="F22" s="503">
        <v>0</v>
      </c>
      <c r="G22" s="503">
        <v>0</v>
      </c>
      <c r="H22" s="502">
        <v>141</v>
      </c>
      <c r="I22" s="501">
        <v>0.16686390532544379</v>
      </c>
      <c r="J22" s="496">
        <v>746</v>
      </c>
      <c r="K22" s="496" t="e">
        <v>#REF!</v>
      </c>
    </row>
    <row r="23" spans="1:11" s="496" customFormat="1" ht="32.25" customHeight="1" thickBot="1">
      <c r="A23" s="500" t="s">
        <v>243</v>
      </c>
      <c r="B23" s="499">
        <v>251</v>
      </c>
      <c r="C23" s="499">
        <v>507</v>
      </c>
      <c r="D23" s="499">
        <v>758</v>
      </c>
      <c r="E23" s="499">
        <v>30</v>
      </c>
      <c r="F23" s="499">
        <v>57</v>
      </c>
      <c r="G23" s="499">
        <v>87</v>
      </c>
      <c r="H23" s="498">
        <v>845</v>
      </c>
      <c r="I23" s="497">
        <v>1</v>
      </c>
    </row>
    <row r="24" spans="1:11" ht="14.25" customHeight="1">
      <c r="A24" s="495" t="s">
        <v>242</v>
      </c>
      <c r="B24" s="495"/>
      <c r="C24" s="495"/>
      <c r="D24" s="495"/>
      <c r="E24" s="495"/>
      <c r="F24" s="495"/>
      <c r="G24" s="495"/>
      <c r="H24" s="494"/>
      <c r="I24" s="493"/>
    </row>
    <row r="25" spans="1:11" ht="25.5" customHeight="1">
      <c r="A25" s="492"/>
      <c r="B25" s="492"/>
      <c r="C25" s="492"/>
      <c r="D25" s="492"/>
      <c r="E25" s="492"/>
      <c r="F25" s="492"/>
      <c r="G25" s="492"/>
      <c r="H25" s="491"/>
    </row>
    <row r="26" spans="1:11" ht="18">
      <c r="A26" s="492"/>
      <c r="B26" s="491"/>
      <c r="C26" s="491"/>
      <c r="D26" s="491"/>
      <c r="E26" s="491"/>
      <c r="F26" s="491"/>
      <c r="G26" s="491"/>
      <c r="H26" s="491"/>
    </row>
    <row r="27" spans="1:11" ht="18">
      <c r="A27" s="492"/>
      <c r="B27" s="492"/>
      <c r="C27" s="492"/>
      <c r="D27" s="492"/>
      <c r="E27" s="492"/>
      <c r="F27" s="492"/>
      <c r="G27" s="492"/>
      <c r="H27" s="491"/>
    </row>
    <row r="28" spans="1:11" ht="18">
      <c r="A28" s="492"/>
      <c r="B28" s="492"/>
      <c r="C28" s="492"/>
      <c r="D28" s="492"/>
      <c r="E28" s="492"/>
      <c r="F28" s="492"/>
      <c r="G28" s="492"/>
      <c r="H28" s="491"/>
    </row>
    <row r="29" spans="1:11" ht="18">
      <c r="A29" s="492"/>
      <c r="B29" s="492"/>
      <c r="C29" s="492"/>
      <c r="D29" s="492"/>
      <c r="E29" s="492"/>
      <c r="F29" s="492"/>
      <c r="G29" s="492"/>
      <c r="H29" s="491"/>
    </row>
    <row r="30" spans="1:11" ht="18">
      <c r="A30" s="492"/>
      <c r="B30" s="492"/>
      <c r="C30" s="492"/>
      <c r="D30" s="492"/>
      <c r="E30" s="492"/>
      <c r="F30" s="492"/>
      <c r="G30" s="492"/>
      <c r="H30" s="491"/>
    </row>
    <row r="31" spans="1:11" ht="18">
      <c r="A31" s="492"/>
      <c r="B31" s="492"/>
      <c r="C31" s="492"/>
      <c r="D31" s="492"/>
      <c r="E31" s="492"/>
      <c r="F31" s="492"/>
      <c r="G31" s="492"/>
      <c r="H31" s="491"/>
    </row>
    <row r="32" spans="1:11" ht="18">
      <c r="A32" s="492"/>
      <c r="B32" s="492"/>
      <c r="C32" s="492"/>
      <c r="D32" s="492"/>
      <c r="E32" s="492"/>
      <c r="F32" s="492"/>
      <c r="G32" s="492"/>
      <c r="H32" s="491"/>
    </row>
    <row r="33" spans="1:8" ht="18">
      <c r="A33" s="492"/>
      <c r="B33" s="492"/>
      <c r="C33" s="492"/>
      <c r="D33" s="492"/>
      <c r="E33" s="492"/>
      <c r="F33" s="492"/>
      <c r="G33" s="492"/>
      <c r="H33" s="491"/>
    </row>
    <row r="34" spans="1:8" ht="18">
      <c r="A34" s="492"/>
      <c r="B34" s="492"/>
      <c r="C34" s="492"/>
      <c r="D34" s="492"/>
      <c r="E34" s="492"/>
      <c r="F34" s="492"/>
      <c r="G34" s="492"/>
      <c r="H34" s="491"/>
    </row>
    <row r="35" spans="1:8" ht="18">
      <c r="A35" s="492"/>
      <c r="B35" s="492"/>
      <c r="C35" s="492"/>
      <c r="D35" s="492"/>
      <c r="E35" s="492"/>
      <c r="F35" s="492"/>
      <c r="G35" s="492"/>
      <c r="H35" s="491"/>
    </row>
    <row r="36" spans="1:8" ht="18">
      <c r="A36" s="492"/>
      <c r="B36" s="492"/>
      <c r="C36" s="492"/>
      <c r="D36" s="492"/>
      <c r="E36" s="492"/>
      <c r="F36" s="492"/>
      <c r="G36" s="492"/>
      <c r="H36" s="491"/>
    </row>
    <row r="37" spans="1:8" ht="18">
      <c r="A37" s="492"/>
      <c r="B37" s="492"/>
      <c r="C37" s="492"/>
      <c r="D37" s="492"/>
      <c r="E37" s="492"/>
      <c r="F37" s="492"/>
      <c r="G37" s="492"/>
      <c r="H37" s="491"/>
    </row>
    <row r="38" spans="1:8" ht="18">
      <c r="A38" s="492"/>
      <c r="B38" s="492"/>
      <c r="C38" s="492"/>
      <c r="D38" s="492"/>
      <c r="E38" s="492"/>
      <c r="F38" s="492"/>
      <c r="G38" s="492"/>
      <c r="H38" s="491"/>
    </row>
    <row r="39" spans="1:8" ht="18">
      <c r="A39" s="492"/>
      <c r="B39" s="492"/>
      <c r="C39" s="492"/>
      <c r="D39" s="492"/>
      <c r="E39" s="492"/>
      <c r="F39" s="492"/>
      <c r="G39" s="492"/>
      <c r="H39" s="491"/>
    </row>
    <row r="40" spans="1:8" ht="18">
      <c r="A40" s="492"/>
      <c r="B40" s="492"/>
      <c r="C40" s="492"/>
      <c r="D40" s="492"/>
      <c r="E40" s="492"/>
      <c r="F40" s="492"/>
      <c r="G40" s="492"/>
      <c r="H40" s="491"/>
    </row>
    <row r="41" spans="1:8">
      <c r="A41" s="384"/>
      <c r="B41" s="384"/>
      <c r="C41" s="384"/>
      <c r="D41" s="384"/>
      <c r="E41" s="384"/>
      <c r="F41" s="384"/>
      <c r="G41" s="384"/>
      <c r="H41" s="384"/>
    </row>
    <row r="42" spans="1:8" ht="15">
      <c r="A42" s="490"/>
      <c r="B42" s="490"/>
      <c r="C42" s="490"/>
      <c r="D42" s="490"/>
      <c r="E42" s="490"/>
      <c r="F42" s="490"/>
      <c r="G42" s="490"/>
    </row>
    <row r="43" spans="1:8">
      <c r="A43" s="384"/>
      <c r="B43" s="384"/>
      <c r="C43" s="384"/>
      <c r="D43" s="384"/>
      <c r="E43" s="384"/>
      <c r="F43" s="384"/>
      <c r="G43" s="384"/>
    </row>
    <row r="44" spans="1:8">
      <c r="A44" s="384"/>
      <c r="B44" s="384"/>
      <c r="C44" s="384"/>
      <c r="D44" s="384"/>
      <c r="E44" s="384"/>
      <c r="F44" s="384"/>
      <c r="G44" s="384"/>
      <c r="H44" s="384"/>
    </row>
    <row r="45" spans="1:8">
      <c r="A45" s="384"/>
      <c r="B45" s="384"/>
      <c r="C45" s="384"/>
      <c r="D45" s="384"/>
      <c r="E45" s="384"/>
      <c r="F45" s="384"/>
      <c r="G45" s="384"/>
      <c r="H45" s="384"/>
    </row>
    <row r="46" spans="1:8">
      <c r="A46" s="384"/>
      <c r="B46" s="384"/>
      <c r="C46" s="384"/>
      <c r="D46" s="384"/>
      <c r="E46" s="384"/>
      <c r="F46" s="384"/>
      <c r="G46" s="384"/>
      <c r="H46" s="384"/>
    </row>
    <row r="47" spans="1:8">
      <c r="A47" s="384"/>
      <c r="B47" s="384"/>
      <c r="C47" s="384"/>
      <c r="D47" s="384"/>
      <c r="E47" s="384"/>
      <c r="F47" s="384"/>
      <c r="G47" s="384"/>
      <c r="H47" s="384"/>
    </row>
  </sheetData>
  <mergeCells count="9">
    <mergeCell ref="A5:I5"/>
    <mergeCell ref="A6:I6"/>
    <mergeCell ref="A7:A8"/>
    <mergeCell ref="B7:C7"/>
    <mergeCell ref="D7:D8"/>
    <mergeCell ref="E7:F7"/>
    <mergeCell ref="G7:G8"/>
    <mergeCell ref="H7:H8"/>
    <mergeCell ref="I7:I8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showGridLines="0" zoomScaleNormal="100" zoomScaleSheetLayoutView="70" workbookViewId="0">
      <selection activeCell="G27" sqref="G27"/>
    </sheetView>
  </sheetViews>
  <sheetFormatPr baseColWidth="10" defaultRowHeight="12.75"/>
  <cols>
    <col min="1" max="1" width="18.5703125" style="327" customWidth="1"/>
    <col min="2" max="2" width="27.5703125" style="327" customWidth="1"/>
    <col min="3" max="8" width="13.5703125" style="327" customWidth="1"/>
    <col min="9" max="9" width="11.42578125" style="327" customWidth="1"/>
    <col min="10" max="10" width="32.140625" style="327" customWidth="1"/>
    <col min="11" max="16384" width="11.42578125" style="327"/>
  </cols>
  <sheetData>
    <row r="1" spans="1:10" ht="13.5" customHeight="1">
      <c r="A1" s="489"/>
      <c r="B1" s="458"/>
      <c r="C1" s="461"/>
      <c r="D1" s="461"/>
      <c r="E1" s="487"/>
      <c r="F1" s="487"/>
      <c r="G1" s="487"/>
      <c r="H1" s="487"/>
    </row>
    <row r="2" spans="1:10" ht="13.5" customHeight="1">
      <c r="A2" s="489"/>
      <c r="B2" s="460"/>
      <c r="C2" s="461"/>
      <c r="D2" s="461"/>
      <c r="E2" s="487"/>
      <c r="F2" s="487"/>
      <c r="G2" s="487"/>
      <c r="H2" s="487"/>
    </row>
    <row r="3" spans="1:10" ht="13.5" customHeight="1">
      <c r="A3" s="489"/>
      <c r="B3" s="460"/>
      <c r="C3" s="461"/>
      <c r="D3" s="461"/>
      <c r="E3" s="487"/>
      <c r="F3" s="487"/>
      <c r="G3" s="487"/>
      <c r="H3" s="487"/>
    </row>
    <row r="4" spans="1:10" ht="13.5" customHeight="1">
      <c r="A4" s="489"/>
      <c r="B4" s="489"/>
      <c r="C4" s="489"/>
      <c r="D4" s="488"/>
      <c r="E4" s="487"/>
      <c r="F4" s="487"/>
      <c r="G4" s="487"/>
      <c r="H4" s="487"/>
    </row>
    <row r="5" spans="1:10" ht="13.5" customHeight="1">
      <c r="A5" s="556" t="s">
        <v>336</v>
      </c>
      <c r="B5" s="556"/>
      <c r="C5" s="556"/>
      <c r="D5" s="556"/>
      <c r="E5" s="556"/>
      <c r="F5" s="556"/>
      <c r="G5" s="556"/>
      <c r="H5" s="556"/>
    </row>
    <row r="6" spans="1:10" ht="13.5" customHeight="1" thickBot="1">
      <c r="A6" s="556" t="s">
        <v>274</v>
      </c>
      <c r="B6" s="556"/>
      <c r="C6" s="556"/>
      <c r="D6" s="556"/>
      <c r="E6" s="556"/>
      <c r="F6" s="556"/>
      <c r="G6" s="556"/>
      <c r="H6" s="556"/>
    </row>
    <row r="7" spans="1:10" ht="30.75" customHeight="1">
      <c r="A7" s="555" t="s">
        <v>335</v>
      </c>
      <c r="B7" s="554"/>
      <c r="C7" s="554" t="s">
        <v>251</v>
      </c>
      <c r="D7" s="554"/>
      <c r="E7" s="554" t="s">
        <v>250</v>
      </c>
      <c r="F7" s="554"/>
      <c r="G7" s="553" t="s">
        <v>243</v>
      </c>
      <c r="H7" s="552" t="s">
        <v>310</v>
      </c>
    </row>
    <row r="8" spans="1:10" ht="21.75" customHeight="1">
      <c r="A8" s="551"/>
      <c r="B8" s="550"/>
      <c r="C8" s="549" t="s">
        <v>8</v>
      </c>
      <c r="D8" s="549" t="s">
        <v>10</v>
      </c>
      <c r="E8" s="549" t="s">
        <v>334</v>
      </c>
      <c r="F8" s="549" t="s">
        <v>333</v>
      </c>
      <c r="G8" s="548"/>
      <c r="H8" s="547"/>
    </row>
    <row r="9" spans="1:10" ht="18.75">
      <c r="A9" s="546" t="s">
        <v>332</v>
      </c>
      <c r="B9" s="545"/>
      <c r="C9" s="544">
        <v>7519</v>
      </c>
      <c r="D9" s="544">
        <v>21735</v>
      </c>
      <c r="E9" s="544">
        <v>415</v>
      </c>
      <c r="F9" s="544">
        <v>1195</v>
      </c>
      <c r="G9" s="543">
        <v>30864</v>
      </c>
      <c r="H9" s="542">
        <v>0.17486685552407932</v>
      </c>
      <c r="I9" s="330"/>
      <c r="J9" s="541"/>
    </row>
    <row r="10" spans="1:10" ht="18.75">
      <c r="A10" s="546" t="s">
        <v>331</v>
      </c>
      <c r="B10" s="545"/>
      <c r="C10" s="544">
        <v>6429</v>
      </c>
      <c r="D10" s="544">
        <v>21808</v>
      </c>
      <c r="E10" s="544">
        <v>296</v>
      </c>
      <c r="F10" s="544">
        <v>735</v>
      </c>
      <c r="G10" s="543">
        <v>29268</v>
      </c>
      <c r="H10" s="542">
        <v>0.16582436260623229</v>
      </c>
      <c r="I10" s="330"/>
      <c r="J10" s="541"/>
    </row>
    <row r="11" spans="1:10" ht="34.5" customHeight="1">
      <c r="A11" s="546" t="s">
        <v>330</v>
      </c>
      <c r="B11" s="545"/>
      <c r="C11" s="544">
        <v>7307</v>
      </c>
      <c r="D11" s="544">
        <v>17560</v>
      </c>
      <c r="E11" s="544">
        <v>281</v>
      </c>
      <c r="F11" s="544">
        <v>444</v>
      </c>
      <c r="G11" s="543">
        <v>25592</v>
      </c>
      <c r="H11" s="542">
        <v>0.1449971671388102</v>
      </c>
      <c r="I11" s="330"/>
      <c r="J11" s="541"/>
    </row>
    <row r="12" spans="1:10" ht="15" customHeight="1">
      <c r="A12" s="546" t="s">
        <v>329</v>
      </c>
      <c r="B12" s="545"/>
      <c r="C12" s="544">
        <v>5666</v>
      </c>
      <c r="D12" s="544">
        <v>15246</v>
      </c>
      <c r="E12" s="544">
        <v>1277</v>
      </c>
      <c r="F12" s="544">
        <v>3292</v>
      </c>
      <c r="G12" s="543">
        <v>25481</v>
      </c>
      <c r="H12" s="542">
        <v>0.14436827195467422</v>
      </c>
      <c r="I12" s="330"/>
      <c r="J12" s="541"/>
    </row>
    <row r="13" spans="1:10" ht="15" customHeight="1">
      <c r="A13" s="546" t="s">
        <v>328</v>
      </c>
      <c r="B13" s="545"/>
      <c r="C13" s="544">
        <v>4753</v>
      </c>
      <c r="D13" s="544">
        <v>6092</v>
      </c>
      <c r="E13" s="544">
        <v>476</v>
      </c>
      <c r="F13" s="544">
        <v>449</v>
      </c>
      <c r="G13" s="543">
        <v>11770</v>
      </c>
      <c r="H13" s="542">
        <v>6.6685552407932017E-2</v>
      </c>
      <c r="I13" s="330"/>
      <c r="J13" s="541"/>
    </row>
    <row r="14" spans="1:10" ht="18.75">
      <c r="A14" s="546" t="s">
        <v>327</v>
      </c>
      <c r="B14" s="545"/>
      <c r="C14" s="544">
        <v>1991</v>
      </c>
      <c r="D14" s="544">
        <v>3135</v>
      </c>
      <c r="E14" s="544">
        <v>170</v>
      </c>
      <c r="F14" s="544">
        <v>203</v>
      </c>
      <c r="G14" s="543">
        <v>5499</v>
      </c>
      <c r="H14" s="542">
        <v>3.1155807365439093E-2</v>
      </c>
      <c r="I14" s="330"/>
      <c r="J14" s="541"/>
    </row>
    <row r="15" spans="1:10" ht="15" customHeight="1">
      <c r="A15" s="546" t="s">
        <v>326</v>
      </c>
      <c r="B15" s="545"/>
      <c r="C15" s="544">
        <v>2136</v>
      </c>
      <c r="D15" s="544">
        <v>3182</v>
      </c>
      <c r="E15" s="544">
        <v>29</v>
      </c>
      <c r="F15" s="544">
        <v>27</v>
      </c>
      <c r="G15" s="543">
        <v>5374</v>
      </c>
      <c r="H15" s="542">
        <v>3.0447592067988669E-2</v>
      </c>
      <c r="I15" s="330"/>
      <c r="J15" s="541"/>
    </row>
    <row r="16" spans="1:10" ht="15" customHeight="1">
      <c r="A16" s="546" t="s">
        <v>325</v>
      </c>
      <c r="B16" s="545"/>
      <c r="C16" s="544">
        <v>1540</v>
      </c>
      <c r="D16" s="544">
        <v>2508</v>
      </c>
      <c r="E16" s="544">
        <v>18</v>
      </c>
      <c r="F16" s="544">
        <v>19</v>
      </c>
      <c r="G16" s="543">
        <v>4085</v>
      </c>
      <c r="H16" s="542">
        <v>2.3144475920679888E-2</v>
      </c>
      <c r="I16" s="330"/>
      <c r="J16" s="541"/>
    </row>
    <row r="17" spans="1:10" ht="37.5" customHeight="1">
      <c r="A17" s="546" t="s">
        <v>324</v>
      </c>
      <c r="B17" s="545"/>
      <c r="C17" s="544">
        <v>1266</v>
      </c>
      <c r="D17" s="544">
        <v>2401</v>
      </c>
      <c r="E17" s="544">
        <v>67</v>
      </c>
      <c r="F17" s="544">
        <v>97</v>
      </c>
      <c r="G17" s="543">
        <v>3831</v>
      </c>
      <c r="H17" s="542">
        <v>2.1705382436260624E-2</v>
      </c>
      <c r="I17" s="330"/>
      <c r="J17" s="541"/>
    </row>
    <row r="18" spans="1:10" ht="18.75">
      <c r="A18" s="546" t="s">
        <v>323</v>
      </c>
      <c r="B18" s="545"/>
      <c r="C18" s="544">
        <v>588</v>
      </c>
      <c r="D18" s="544">
        <v>2254</v>
      </c>
      <c r="E18" s="544">
        <v>70</v>
      </c>
      <c r="F18" s="544">
        <v>196</v>
      </c>
      <c r="G18" s="543">
        <v>3108</v>
      </c>
      <c r="H18" s="542">
        <v>1.7609065155807367E-2</v>
      </c>
      <c r="I18" s="330"/>
      <c r="J18" s="541"/>
    </row>
    <row r="19" spans="1:10" ht="15" customHeight="1">
      <c r="A19" s="546" t="s">
        <v>322</v>
      </c>
      <c r="B19" s="545"/>
      <c r="C19" s="544">
        <v>746</v>
      </c>
      <c r="D19" s="544">
        <v>2127</v>
      </c>
      <c r="E19" s="544">
        <v>10</v>
      </c>
      <c r="F19" s="544">
        <v>7</v>
      </c>
      <c r="G19" s="543">
        <v>2890</v>
      </c>
      <c r="H19" s="542">
        <v>1.6373937677053824E-2</v>
      </c>
      <c r="I19" s="330"/>
      <c r="J19" s="541"/>
    </row>
    <row r="20" spans="1:10" ht="18.75">
      <c r="A20" s="546" t="s">
        <v>321</v>
      </c>
      <c r="B20" s="545"/>
      <c r="C20" s="544">
        <v>663</v>
      </c>
      <c r="D20" s="544">
        <v>1809</v>
      </c>
      <c r="E20" s="544">
        <v>43</v>
      </c>
      <c r="F20" s="544">
        <v>110</v>
      </c>
      <c r="G20" s="543">
        <v>2625</v>
      </c>
      <c r="H20" s="542">
        <v>1.4872521246458924E-2</v>
      </c>
      <c r="I20" s="330"/>
      <c r="J20" s="541"/>
    </row>
    <row r="21" spans="1:10" ht="15" customHeight="1">
      <c r="A21" s="546" t="s">
        <v>320</v>
      </c>
      <c r="B21" s="545"/>
      <c r="C21" s="544">
        <v>469</v>
      </c>
      <c r="D21" s="544">
        <v>1826</v>
      </c>
      <c r="E21" s="544">
        <v>13</v>
      </c>
      <c r="F21" s="544">
        <v>102</v>
      </c>
      <c r="G21" s="543">
        <v>2410</v>
      </c>
      <c r="H21" s="542">
        <v>1.3654390934844192E-2</v>
      </c>
      <c r="I21" s="330"/>
      <c r="J21" s="541"/>
    </row>
    <row r="22" spans="1:10" ht="18.75">
      <c r="A22" s="546" t="s">
        <v>319</v>
      </c>
      <c r="B22" s="545"/>
      <c r="C22" s="544">
        <v>693</v>
      </c>
      <c r="D22" s="544">
        <v>1130</v>
      </c>
      <c r="E22" s="544">
        <v>122</v>
      </c>
      <c r="F22" s="544">
        <v>142</v>
      </c>
      <c r="G22" s="543">
        <v>2087</v>
      </c>
      <c r="H22" s="542">
        <v>1.1824362606232295E-2</v>
      </c>
      <c r="I22" s="330"/>
      <c r="J22" s="541"/>
    </row>
    <row r="23" spans="1:10" ht="18.75">
      <c r="A23" s="540" t="s">
        <v>318</v>
      </c>
      <c r="B23" s="539"/>
      <c r="C23" s="538">
        <v>7943</v>
      </c>
      <c r="D23" s="538">
        <v>11727</v>
      </c>
      <c r="E23" s="538">
        <v>766</v>
      </c>
      <c r="F23" s="538">
        <v>1180</v>
      </c>
      <c r="G23" s="537">
        <v>21616</v>
      </c>
      <c r="H23" s="536">
        <v>0.12247025495750709</v>
      </c>
    </row>
    <row r="24" spans="1:10" ht="24.75" customHeight="1" thickBot="1">
      <c r="A24" s="535" t="s">
        <v>317</v>
      </c>
      <c r="B24" s="534"/>
      <c r="C24" s="533">
        <v>49709</v>
      </c>
      <c r="D24" s="533">
        <v>114540</v>
      </c>
      <c r="E24" s="533">
        <v>4053</v>
      </c>
      <c r="F24" s="533">
        <v>8198</v>
      </c>
      <c r="G24" s="533">
        <v>176500</v>
      </c>
      <c r="H24" s="532">
        <v>1.0000000000000002</v>
      </c>
    </row>
    <row r="25" spans="1:10">
      <c r="A25" s="463" t="s">
        <v>316</v>
      </c>
      <c r="B25" s="463"/>
      <c r="C25" s="462"/>
      <c r="D25" s="462"/>
      <c r="E25" s="462"/>
      <c r="F25" s="462"/>
      <c r="G25" s="462"/>
      <c r="H25" s="462"/>
    </row>
    <row r="26" spans="1:10">
      <c r="A26" s="461"/>
      <c r="B26" s="461"/>
      <c r="C26" s="461"/>
      <c r="D26" s="461"/>
      <c r="E26" s="461"/>
      <c r="F26" s="461"/>
      <c r="G26" s="461"/>
      <c r="H26" s="461"/>
    </row>
  </sheetData>
  <mergeCells count="23">
    <mergeCell ref="A11:B11"/>
    <mergeCell ref="A12:B12"/>
    <mergeCell ref="A13:B13"/>
    <mergeCell ref="A14:B14"/>
    <mergeCell ref="A5:H5"/>
    <mergeCell ref="A6:H6"/>
    <mergeCell ref="A7:B8"/>
    <mergeCell ref="C7:D7"/>
    <mergeCell ref="E7:F7"/>
    <mergeCell ref="G7:G8"/>
    <mergeCell ref="H7:H8"/>
    <mergeCell ref="A9:B9"/>
    <mergeCell ref="A10:B1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</mergeCells>
  <printOptions horizontalCentered="1" verticalCentered="1"/>
  <pageMargins left="0.78740157480314965" right="0.78740157480314965" top="0.98425196850393704" bottom="0.98425196850393704" header="0.19685039370078741" footer="0.19685039370078741"/>
  <pageSetup scale="9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1.POBLACIÓN POR ESTABLECIMIENTO</vt:lpstr>
      <vt:lpstr>2.LEY 600 OCTUBRE 2013</vt:lpstr>
      <vt:lpstr>3.LEY 906 OCTUBRE 2013</vt:lpstr>
      <vt:lpstr>4.DOMICILIARIA</vt:lpstr>
      <vt:lpstr>5.VIGI ELEC POR REGIONAL</vt:lpstr>
      <vt:lpstr>6.Edades</vt:lpstr>
      <vt:lpstr>7.MINORITARIOS SISIPEC</vt:lpstr>
      <vt:lpstr>8.Extrajeros por pais de Origen</vt:lpstr>
      <vt:lpstr>9.PERFIL DELICTIVO SISIPEC ERON</vt:lpstr>
      <vt:lpstr>10.SINDICADOS</vt:lpstr>
      <vt:lpstr>11.CONDENADOS</vt:lpstr>
      <vt:lpstr>12.Reincidencias</vt:lpstr>
      <vt:lpstr>13.Trabajo,Estudio y Enseñanza</vt:lpstr>
      <vt:lpstr>14.Nivel Academico Intramural</vt:lpstr>
      <vt:lpstr>15.Nivel Academico Superior</vt:lpstr>
      <vt:lpstr>'1.POBLACIÓN POR ESTABLECIMIENTO'!Área_de_impresión</vt:lpstr>
      <vt:lpstr>'2.LEY 600 OCTUBRE 2013'!Área_de_impresión</vt:lpstr>
      <vt:lpstr>'3.LEY 906 OCTUBRE 2013'!Área_de_impresión</vt:lpstr>
      <vt:lpstr>'4.DOMICILIARIA'!Área_de_impresión</vt:lpstr>
      <vt:lpstr>'5.VIGI ELEC POR REGIONAL'!Área_de_impresión</vt:lpstr>
      <vt:lpstr>'7.MINORITARIOS SISIPEC'!Área_de_impresión</vt:lpstr>
      <vt:lpstr>'9.PERFIL DELICTIVO SISIPEC ERON'!Área_de_impresión</vt:lpstr>
      <vt:lpstr>'1.POBLACIÓN POR ESTABLECIMIENTO'!Títulos_a_imprimir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Juan Simón Santander Lainez</cp:lastModifiedBy>
  <dcterms:created xsi:type="dcterms:W3CDTF">2013-11-05T13:59:25Z</dcterms:created>
  <dcterms:modified xsi:type="dcterms:W3CDTF">2014-07-16T16:29:14Z</dcterms:modified>
</cp:coreProperties>
</file>