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EGAP\Desktop\"/>
    </mc:Choice>
  </mc:AlternateContent>
  <xr:revisionPtr revIDLastSave="0" documentId="8_{5DC0B57A-4B5C-4720-979E-23A8136DC10B}" xr6:coauthVersionLast="36" xr6:coauthVersionMax="36" xr10:uidLastSave="{00000000-0000-0000-0000-000000000000}"/>
  <bookViews>
    <workbookView xWindow="0" yWindow="0" windowWidth="28800" windowHeight="11325" xr2:uid="{72F403B5-58B3-48B2-9CBF-46BE4F397E67}"/>
  </bookViews>
  <sheets>
    <sheet name="PAA 2024" sheetId="1" r:id="rId1"/>
  </sheets>
  <definedNames>
    <definedName name="_xlnm._FilterDatabase" localSheetId="0" hidden="1">'PAA 2024'!$A$26:$K$393</definedName>
    <definedName name="_xlnm.Print_Area" localSheetId="0">'PAA 2024'!$A$1:$K$404</definedName>
    <definedName name="_xlnm.Print_Titles" localSheetId="0">'PAA 2024'!$22:$26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9" i="1" l="1"/>
  <c r="H392" i="1" s="1"/>
  <c r="G259" i="1"/>
  <c r="G392" i="1" s="1"/>
  <c r="B16" i="1" s="1"/>
  <c r="B18" i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VEGA PULIDO</author>
  </authors>
  <commentList>
    <comment ref="B309" authorId="0" shapeId="0" xr:uid="{F5DE9104-0EB9-4380-9743-18A781DD4963}">
      <text>
        <r>
          <rPr>
            <sz val="9"/>
            <color indexed="81"/>
            <rFont val="Tahoma"/>
            <family val="2"/>
          </rPr>
          <t>dividirlo en 2 bsitems:
1. servicios de educación secundaria $110.712.000
2.servicios de educación postsecundaria $110.712.159
Total $221.424.159</t>
        </r>
      </text>
    </comment>
    <comment ref="B310" authorId="0" shapeId="0" xr:uid="{305A36B1-5CA9-4E8B-8513-79FB2E367E3F}">
      <text>
        <r>
          <rPr>
            <sz val="9"/>
            <color indexed="81"/>
            <rFont val="Tahoma"/>
            <family val="2"/>
          </rPr>
          <t>dividirlo en 2 bsitems:
1. servicios de educación secundaria $110.712.000
2.servicios de educación postsecundaria $110.712.159
Total $221.424.159</t>
        </r>
      </text>
    </comment>
  </commentList>
</comments>
</file>

<file path=xl/sharedStrings.xml><?xml version="1.0" encoding="utf-8"?>
<sst xmlns="http://schemas.openxmlformats.org/spreadsheetml/2006/main" count="3294" uniqueCount="727">
  <si>
    <t>PLAN ANUAL DE ADQUISICIONES VIGENCIA FISCAL 2024</t>
  </si>
  <si>
    <t>A. INFORMACIÓN GENERAL DE LA ENTIDAD</t>
  </si>
  <si>
    <t>Nombre</t>
  </si>
  <si>
    <t>Instituto Nacional Penitenciario y Carcelario -INPEC-</t>
  </si>
  <si>
    <t>Dirección</t>
  </si>
  <si>
    <t>Calle 26 No. 27-48 Bogotá D.C.</t>
  </si>
  <si>
    <t>Teléfono</t>
  </si>
  <si>
    <t>2 34 74 74</t>
  </si>
  <si>
    <t>Página web</t>
  </si>
  <si>
    <t>www.inpec.gov.co</t>
  </si>
  <si>
    <t>Misión y visión</t>
  </si>
  <si>
    <r>
      <rPr>
        <b/>
        <sz val="12"/>
        <color indexed="8"/>
        <rFont val="Arial Narrow"/>
        <family val="2"/>
      </rPr>
      <t xml:space="preserve">Misión: </t>
    </r>
    <r>
      <rPr>
        <sz val="12"/>
        <color indexed="8"/>
        <rFont val="Arial Narrow"/>
        <family val="2"/>
      </rPr>
      <t xml:space="preserve">Somos una Institución Pública, garante de la ejecución de las penas, que ejerce la vigilancia, custodia, atención social y tratamiento de las personas privadas de la libertad, en el marco de la transparencia, la integridad, los derechos humanos y el enfoque diferencial.
</t>
    </r>
    <r>
      <rPr>
        <b/>
        <sz val="12"/>
        <color indexed="8"/>
        <rFont val="Arial Narrow"/>
        <family val="2"/>
      </rPr>
      <t>Visión:</t>
    </r>
    <r>
      <rPr>
        <sz val="12"/>
        <color indexed="8"/>
        <rFont val="Arial Narrow"/>
        <family val="2"/>
      </rPr>
      <t xml:space="preserve"> En el 2030 seremos reconocidos a nivel nacional e internacional como un modelo de gerencia penitenciaria, en la atención social, el tratamiento, la custodia y vigilancia, con un talento humano capacitado y comprometido que contribuye a la resocialización y los derechos humanos de la población privada de la libertad </t>
    </r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</si>
  <si>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</si>
  <si>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Perspectiva estratégica</t>
  </si>
  <si>
    <t>El INPEC cuenta con un una (1) Sede Central o Dirección General ubicada en Bogotá, seis (6) Direcciones Regionales (Central en Bogotá, Occidental en Cali, Norte en Barranquilla, Oriente en Bucaramanga, Noroeste en Medellín y la Viejo Caldas en Pereira), una (1) Escuela de Formación ubicada en Funza Cundinamarca y ciento veintiséis (126) Establecimientos de Reclusión del orden nacional. 
Su planta global corresponde a 18.595 cargos y para la vigencia fiscal de 2024, su presupuesto acorde con la Ley No. 2342 de diciembre 15 de 2023, corresponde a un billón novecientos treinta y seis mil cuatrocientos cincuenta y ún millones siete mil pesos ($1.936.451.007.000) moneda legal</t>
  </si>
  <si>
    <t>Información de contacto</t>
  </si>
  <si>
    <t>Álvaro Fernando Ledesma Dulce, Subdirector de Gestión Contractual ( E ), 2347474 Ext 1128 y 1327, 1270, 1271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</si>
  <si>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</si>
  <si>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</si>
  <si>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</si>
  <si>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</si>
  <si>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</si>
  <si>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Enero 02 de 2024</t>
  </si>
  <si>
    <t>B. ADQUISICIONES PLANEADAS</t>
  </si>
  <si>
    <t>Códigos UNSPSC</t>
  </si>
  <si>
    <t>Descripción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</si>
  <si>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</si>
  <si>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</si>
  <si>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</si>
  <si>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</si>
  <si>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</si>
  <si>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</si>
  <si>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</si>
  <si>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</si>
  <si>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</si>
  <si>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46000000, 46180000, 46181800, 46181810</t>
  </si>
  <si>
    <t>Lava ojos aula polícia Judicial - Dirección Escuela de Formación</t>
  </si>
  <si>
    <t xml:space="preserve">22 de Enero de 2024 </t>
  </si>
  <si>
    <t>4 meses</t>
  </si>
  <si>
    <t>Mínima Cuantía</t>
  </si>
  <si>
    <t>Recursos Corrientes (del tesoro)</t>
  </si>
  <si>
    <t>No</t>
  </si>
  <si>
    <t>No Aplica</t>
  </si>
  <si>
    <t>31000000, 31100000, 31101700, 31101704</t>
  </si>
  <si>
    <t>Mesa en acero inoxidable aula polícia judicial - Dirección Escuela de Formación</t>
  </si>
  <si>
    <t>49160000, 49161500, 49161600, 49161700, 49170000, 49180000, 49200000, 49201500, 49201600, 49211800, 49220000, 49221500</t>
  </si>
  <si>
    <t>Kit de actividades y ejercicios al aire libre - Dirección Escuela de Formación</t>
  </si>
  <si>
    <t>60130000, 60131000, 60131100, 60131101</t>
  </si>
  <si>
    <t>Adquisición instrumentos musicales (centros de instrucción)  - Dirección Escuela de Formación</t>
  </si>
  <si>
    <t>24000000, 24100000, 24101600, 24101659</t>
  </si>
  <si>
    <t>Gato Hidraulico - Grupo Gestión Documental</t>
  </si>
  <si>
    <t>20 de febrero, de 2024</t>
  </si>
  <si>
    <t>43210000, 43211500, 43211503, 43211507</t>
  </si>
  <si>
    <t xml:space="preserve">Adquisición de computadores </t>
  </si>
  <si>
    <t>29 de febrero 2024</t>
  </si>
  <si>
    <t>Acuerdo Marco</t>
  </si>
  <si>
    <t>43210000, 43212100, 43212110</t>
  </si>
  <si>
    <t>Adquisición de impresoras multifuncionales de alto rendimiento (incluye las impresoras zebra almacén)</t>
  </si>
  <si>
    <t>Subasta Inversa</t>
  </si>
  <si>
    <t>43210000, 43212100, 43212114</t>
  </si>
  <si>
    <t>Impresora portátil (Oficina de Control Disciplinario Interno)</t>
  </si>
  <si>
    <t xml:space="preserve">Adquisición equipos especializados de cómputo para diseño de gráficos y planos (grupo Logístico y Oficina Asesora de Comunicaciones) </t>
  </si>
  <si>
    <t>Impresoras- Dirección Escuela de Formación</t>
  </si>
  <si>
    <t>43000000, 43210000, 43211700, 43211711</t>
  </si>
  <si>
    <t>Escáner (excepto la combinación de impresora, escáner, fotocopiadora y/o fax) - Dirección Escuela de Formación</t>
  </si>
  <si>
    <t>41111900, 41111903, 46170000, 46171600, 46171633</t>
  </si>
  <si>
    <t>Sistema y equipos de detección de elementos prohibidos para sedes administrativas</t>
  </si>
  <si>
    <t>3 meses</t>
  </si>
  <si>
    <t>46000000, 46170000, 46171600, 46171619</t>
  </si>
  <si>
    <t>Sistema de Control de acceso biométrico para sedes administrativas</t>
  </si>
  <si>
    <t>43201800, 43211500, 43211501, 43211502, 43211900, 43222600, 43222626, 43232407, 43232605, 43232800, 43232804, 45111800, 45111818, 45111900, 52161500, 52161505, 52161542, 56110000, 56111500</t>
  </si>
  <si>
    <t>Adquisición e Implementación  tecnológica Grupo Estratégico de Información Penitenciaria - Sedes Administrativas</t>
  </si>
  <si>
    <t>5 meses</t>
  </si>
  <si>
    <t>Menor cuantía</t>
  </si>
  <si>
    <t>43000000, 43220000, 43221700, 43221721, 43222600, 43222619, 46000000, 46120000, 46121600, 46121601, 46170000, 46171600, 46171610, 46171611, 46171612, 46171622</t>
  </si>
  <si>
    <t>Adquisición de sistema de videovigilancia y control, (Dirección General)</t>
  </si>
  <si>
    <t>25000000, 25110000, 25111900, 25111916, 25170000, 25174100, 25174101, 39000000, 39110000, 39111700, 39111706, 39111708, 39111709, 39120000, 39121500, 39121545</t>
  </si>
  <si>
    <t xml:space="preserve">Adquisición sistema de audio evacuación de emergencias -Dirección General (solución integral de apoyo a la evacuación de emergencia sonora para los funcionarios) </t>
  </si>
  <si>
    <t>2 meses</t>
  </si>
  <si>
    <t>43000000, 43200000, 43211500, 43211501, 43211502</t>
  </si>
  <si>
    <t>Adquisición de la solución integrada para la ampliación d ela infraestructura de contenedores en alta disponibilidad (Hardware y software)</t>
  </si>
  <si>
    <t>43000000, 43190000, 43191600, 43191609, 43200000, 43201500, 43201539, 43000000, 43210000, 43211900, 43211904, 45000000, 45110000, 45111800, 45111815</t>
  </si>
  <si>
    <t>Renovación Tecnológica auditorio General (Pantallas, diadema inhalámbrica, consola de luces y consola de sistema de video)</t>
  </si>
  <si>
    <t>43000000, 43230000, 43233500, 43233502</t>
  </si>
  <si>
    <t>Equipo de videoconferencia integrado con audio y video para la realización de audiencias (Oficina de Control Disciplinario Interno)</t>
  </si>
  <si>
    <t>15 de abril de 2024</t>
  </si>
  <si>
    <t>60000000, 60140000, 60141400, 60141405</t>
  </si>
  <si>
    <t>Simulador de tiro para Escuela de Formación INPEC</t>
  </si>
  <si>
    <t>45121500, 45121504</t>
  </si>
  <si>
    <t>Cámaras digitales  - Derechos Humanos</t>
  </si>
  <si>
    <t>52000000, 52160000, 52161500, 52161551, 52161600, 52161611</t>
  </si>
  <si>
    <t>Accesorios Dji (Micrófonos y receptor de micrófono de DJI Osmo)</t>
  </si>
  <si>
    <t>43000000, 43210000, 43211900, 43211904</t>
  </si>
  <si>
    <t>Pantallas curvas (grupo Logístico (1) y OFICO (2))</t>
  </si>
  <si>
    <t xml:space="preserve">Cámara R6 con lente </t>
  </si>
  <si>
    <t>43000000, 43190000, 43191600, 43191609, 43200000, 43201500, 43201539, 43000000, 43210000, 43211900, 43211904, 45000000, 45110000, 45111800, 45111815, 45121500, 45121504</t>
  </si>
  <si>
    <t>Equipo de comunicaciones (incluye centros de instrucción) - Dirección Escuela de Formación</t>
  </si>
  <si>
    <t>25000000, 25100000, 25101500, 25101503, 25101504</t>
  </si>
  <si>
    <t>Adquisición Camionetas (Sedes administrativas)</t>
  </si>
  <si>
    <t>16 de febrero 2024</t>
  </si>
  <si>
    <t xml:space="preserve">25000000, 25100000, 25101900, 25101920 </t>
  </si>
  <si>
    <t>Camionetas Dirección General</t>
  </si>
  <si>
    <t>25000000, 25100000, 25101500, 25101505</t>
  </si>
  <si>
    <t>Camionetas tipo van  - Dirección Escuela de Formación</t>
  </si>
  <si>
    <t>25000000, 25100000, 25101600, 25101611</t>
  </si>
  <si>
    <t>Adquisición furgón grupo Armamento</t>
  </si>
  <si>
    <t>46000000, 46150000, 46151500, 46151502, 46180000, 46181700, 46181704, 46181500, 46181507, 46181504, 46181505, 46181514, 46181520</t>
  </si>
  <si>
    <t>Adquisición de equipo antimotines (programas académicos) - Dirección Escuela de Formación</t>
  </si>
  <si>
    <t>43000000, 43230000, 43233000, 43233004</t>
  </si>
  <si>
    <t>Adquirir licencias Microsoft</t>
  </si>
  <si>
    <t>43000000, 43230000, 43232000, 43232005</t>
  </si>
  <si>
    <t>Renovación Tecnológica auditorio General (Software sistema de audio)</t>
  </si>
  <si>
    <t>43000000, 43230000, 43232400, 43232407</t>
  </si>
  <si>
    <t xml:space="preserve">Adquirir licencias para Herramientas BIM, Revit y Autocad (grupo Logístico) </t>
  </si>
  <si>
    <t>43000000, 43230000, 43232300, 43232304, 43232305</t>
  </si>
  <si>
    <t xml:space="preserve">Adquisición de Licenciamiento TOAD </t>
  </si>
  <si>
    <t>43000000, 43230000, 43232700, 42232705, 43232900, 43232902</t>
  </si>
  <si>
    <t xml:space="preserve">Adquisición de Licencias solución switch Core </t>
  </si>
  <si>
    <t>23000000, 23100000, 23101500, 23121500, 23131500, 23141600</t>
  </si>
  <si>
    <t>Maquinaria y equipo (Otras compras de equipo) - Establecimientos de Reclusión Cajas Especiales</t>
  </si>
  <si>
    <t>Recursos Propios (Fondos especiales)</t>
  </si>
  <si>
    <t xml:space="preserve">Adquirir Maquinaria, equipo y herramientas para actividades productivas, ocupacionales - Fondo de Maquinaria </t>
  </si>
  <si>
    <t>21000000, 21101500, 23000000, 23101500</t>
  </si>
  <si>
    <t xml:space="preserve">Adquirir maquinaria, equipo y herramientas para actividades productivas, ocupacionales - Fondo de Maquinaria </t>
  </si>
  <si>
    <t>43211500, 43211501, 43211507, 43211711</t>
  </si>
  <si>
    <t>Maquinaria de oficina, contabilidad e informática (Otras compras de equipo)  - Establecimientos de Reclusión - Cajas Especiales</t>
  </si>
  <si>
    <t xml:space="preserve">Adquirir semovientes - Caninos </t>
  </si>
  <si>
    <t>15 de enero de 2024</t>
  </si>
  <si>
    <t>Alimentación semovientes - Caninos (Establecimientos de Reclusión)</t>
  </si>
  <si>
    <t>Mínima Cuantía, Subasta Inversa</t>
  </si>
  <si>
    <t>42130000, 42131606, 46182001</t>
  </si>
  <si>
    <t>Artículos confeccionados con textiles (elementos de proteccion personal, N95)</t>
  </si>
  <si>
    <t>15 de febrero 2024</t>
  </si>
  <si>
    <t>52000000, 52130000, 52131600, 52131601, 52131604</t>
  </si>
  <si>
    <t>Adquisición de persiana (Oficina de Control Disciplinario Interno)</t>
  </si>
  <si>
    <t xml:space="preserve">22 de enero de 2024 </t>
  </si>
  <si>
    <t>42130000, 42131600, 42131604, 42131606, 42131700, 42131702, 42132200, 46182001</t>
  </si>
  <si>
    <t>Kit Bioseguridad (Gorros quirúrgicos, máscaras de filtración FFP2, protector facial completo, batas impermeables de manga larga, polaina, traje de bioseguridad desechable y tapabocas) - Grupo de Gestión Documental</t>
  </si>
  <si>
    <t>55000000, 55120000, 55121700, 55121715, 55121900, 55121906</t>
  </si>
  <si>
    <t>Banderas con astas y base - Almacén General</t>
  </si>
  <si>
    <t xml:space="preserve">15 de febrero de 2024 </t>
  </si>
  <si>
    <t>Banderas con astas y base - Derechos Humanos</t>
  </si>
  <si>
    <t>42131600, 42131606,  42131611, 42131700, 42131702, 46181503, 46181532</t>
  </si>
  <si>
    <t>Gorros quirúrgicos, máscaras de filtración FFP2, protector facial completo, batas impermeables de manga larga, polaina, traje de bioseguridad desechable y tapabocas - Policía Judicial</t>
  </si>
  <si>
    <t>15 de febrero de 2024</t>
  </si>
  <si>
    <t>46180000, 46181500, 46181543, 46181544, 46181545</t>
  </si>
  <si>
    <t>Traje antifluido para instrucción de policia judicial</t>
  </si>
  <si>
    <r>
      <t xml:space="preserve">Repuestos (portafusil) - elementos de Armamento </t>
    </r>
    <r>
      <rPr>
        <sz val="11"/>
        <color rgb="FFFF0000"/>
        <rFont val="Arial Narrow"/>
        <family val="2"/>
      </rPr>
      <t/>
    </r>
  </si>
  <si>
    <t>29 de febrero de 2024</t>
  </si>
  <si>
    <t>31000000, 31150000, 31151900, 31151903</t>
  </si>
  <si>
    <t>Prendas blancas para ceremonia - Dirección Escuela de Formación</t>
  </si>
  <si>
    <t>Uniformes personal de Custodia y Vigilancia (fatiga, gala y camuflado Grupos Especiales, Incluye auxiliares del Cuerpo de Custodia)</t>
  </si>
  <si>
    <t>29 de enero de 2024</t>
  </si>
  <si>
    <t>Licitación Pública</t>
  </si>
  <si>
    <t>46000000, 46180000, 46181500, 46181543</t>
  </si>
  <si>
    <t xml:space="preserve">Chaquetas intendencia Policía Judicial </t>
  </si>
  <si>
    <t>16 de febrero de 2024</t>
  </si>
  <si>
    <t>46181600, 53111500, 53111501, 53111502, 53111601, 53111602</t>
  </si>
  <si>
    <t xml:space="preserve">Calzado personal de Custodia y Vigilancia </t>
  </si>
  <si>
    <t>46181543, 52121500, 52121700, 53102402, 53102501, 53103000, 53110000, 53111500, 53111700, 53111900, 53121602, 56101508</t>
  </si>
  <si>
    <t>Dotación material de intendencia I (Bota de Combate vulcanizada, Bota teni, juego de cama, toallas, colchonetas, tula de campaña, reatas, calcetín 1 y 2, chaqueta de campaña, camisetas) Auxiliares del Cuerpo de Custodia</t>
  </si>
  <si>
    <t>42211501, 52121500, 52121505, 53102500, 53102509, 53102900, 53121602, 60101401</t>
  </si>
  <si>
    <t>Dotación material de intendencia II (sudaderas, tula ropa, presillas, almohadas, portatonfa, ligas) Auxiliares del Cuerpo de Custodia</t>
  </si>
  <si>
    <t>53101502, 53101600, 53101602, 53101604, 53101802, 53101804, 53101902, 53101904, 53102002, 53111601, 53111602</t>
  </si>
  <si>
    <t>Dotación Retiro Auxiliares del Cuerpo de Custodia</t>
  </si>
  <si>
    <t>53101600, 53101602, 53101604, 53101802, 53101804, 53101902, 53101904, 53102002, 53102502, 53111601, 53111602</t>
  </si>
  <si>
    <t>Dotación personal administrativo</t>
  </si>
  <si>
    <t>10 meses</t>
  </si>
  <si>
    <t>53100000, 53102900, 53102901, 53102902</t>
  </si>
  <si>
    <t>Dotación prendas deportivas juegos nacionales</t>
  </si>
  <si>
    <t>viernes 16 de febrero de 2024</t>
  </si>
  <si>
    <t xml:space="preserve">14111500, 14111506, 14111507, 14111800, 14111807, 14111808, 44111500, 44111515, 44120000, 44121500, 44122000, 44122003,  </t>
  </si>
  <si>
    <t xml:space="preserve">Papelería, resmas, sobres de manila, carpetas, libretas, libros, minutas, cuadernos, notas autoadhesivas - (Papelería y útiles de escritorio) - Almacén General </t>
  </si>
  <si>
    <t>23 de enero de 2024</t>
  </si>
  <si>
    <t>44103000, 44103100, 44103124</t>
  </si>
  <si>
    <t>Insumos cintas de transferencias térmicas y etiquetas - Grupo Gestión Documental</t>
  </si>
  <si>
    <t>Insumos cintas de transferencias térmicas y etiquetas - álmacen General</t>
  </si>
  <si>
    <t>44111500, 44111515, 44122000, 44122003</t>
  </si>
  <si>
    <t>Cajas de archivo - (Papelería y útiles de escritorio) Gestión Documental - Sede  central, Direcciones Regionales y Establecimientos de Reclusión</t>
  </si>
  <si>
    <t>40122000, 44122003</t>
  </si>
  <si>
    <t>Carpetas - (Papelería y útiles de escritorio) Gestión Documental Sede  central, Direcciones Regionales y Establecimientos de Reclusión</t>
  </si>
  <si>
    <t>Carpetas - (Papelería y útiles de escritorio) - Historias Laborales</t>
  </si>
  <si>
    <t>14111514, 41111604, 44121600, 44121619, 44121700, 44121701, 44121706, 44121800, 44121804</t>
  </si>
  <si>
    <t>Dotación Kit escolar Auxiliares del Cuerpo de Custodia</t>
  </si>
  <si>
    <t>14111800, 14111804</t>
  </si>
  <si>
    <t>Talonarios para facturas o similares (formato comiso de elementos) - Policía Judicial</t>
  </si>
  <si>
    <t>Papelería, resmas, sobres de manila, carpetas, libretas, libros minutas, cuadernos, notas autoadhesivas - (Papelería y útiles de escritorio) - Direcciones Regionales y Establecimientos de Reclusión</t>
  </si>
  <si>
    <t>Papelería, resmas, sobres de manila, carpetas, libretas, libros minutas, cuadernos, notas autoadhesivas  - (Papelería y útiles de escritorio) - Dirección Escuela de Formación</t>
  </si>
  <si>
    <t>15101500, 15101505, 15101506, 15101800</t>
  </si>
  <si>
    <t>Combustibles Dirección General incluye planta eléctrica, Grupos Especiales Sede Central y Regionales (Occidental, Norte, Valledupar, Oriente y Noroeste ) grupos especiales</t>
  </si>
  <si>
    <t>02 de enero de 2024</t>
  </si>
  <si>
    <t>11 meses</t>
  </si>
  <si>
    <t xml:space="preserve">Gas licuado de petróleo  (G.L.P.) para el montacarga - Grupo de Bienes Muebles </t>
  </si>
  <si>
    <t xml:space="preserve">19 de enero de 2024 </t>
  </si>
  <si>
    <t>15101500, 15101505, 15101506, 15101800, 15120000, 15121500, 15121513, 15121522</t>
  </si>
  <si>
    <t>Combustibles y lubricantes (incluye solventes) - elementos de Armamento</t>
  </si>
  <si>
    <t>Combustibles y lubricantes (Incluye Transporte de Internos) - Direcciones Regionales y Establecimientos de Reclusión</t>
  </si>
  <si>
    <t>Combustibles y lubricantes - Dirección Escuela de Formación</t>
  </si>
  <si>
    <t>12000000, 12350000, 12352300, 12352310</t>
  </si>
  <si>
    <t>Químicos básicos (silicona) - Grupo Logístico</t>
  </si>
  <si>
    <t>20 de febrero de 2024</t>
  </si>
  <si>
    <t>12000000, 12160000, 12161500, 12161503</t>
  </si>
  <si>
    <t>Químicos básicos para elaborar (reactivos químicos identificación de sustancias) - Policía Judicial</t>
  </si>
  <si>
    <t>12142103, 12142110, 12352104, 47131800, 51102700</t>
  </si>
  <si>
    <t xml:space="preserve">Químicos orgánicos básicos, productos químicos inorgánicos básicos n.c.p, abonos y plaguicidas (Hipoclorito de sodio, desinfectantes, alcohol,etc) - Dirección Escuela de Formación </t>
  </si>
  <si>
    <t>44121600, 44102900</t>
  </si>
  <si>
    <t xml:space="preserve">Pegante en Barra, pegante líquido, plastilina limpia tipos - (Papeleria y útiles de escritorio) - Almacén General </t>
  </si>
  <si>
    <t>Recarga de extintores (incluye Grupo Especiales de Dirección Regional Central,  Dirección Regional Central, Centros de Instrucción) - Grupo Logístico</t>
  </si>
  <si>
    <t>42172000
42172001</t>
  </si>
  <si>
    <t>Kit de primeros auxilios (botiquines) - Seguridad y Salud en el Trabajo</t>
  </si>
  <si>
    <t>53130000, 53131500, 53131600</t>
  </si>
  <si>
    <t>Dotación Kit de aseo Auxiliares del Cuerpo de Custodia</t>
  </si>
  <si>
    <t>31000000, 31210000, 31211500, 31211501, 31211502, 31211505, 31211507, 31211600, 31211700, 31211707, 31211800, 31211803</t>
  </si>
  <si>
    <t xml:space="preserve">Pinturas y barnices y productos relacionados - elementos de Armamento </t>
  </si>
  <si>
    <t>Pegante en Barra, pegante líquido, plastilina limpia tipos - (Papeleria y útiles de escritorio) - Direcciones Regionales y Establecimientos de Reclusión</t>
  </si>
  <si>
    <t>Recarga de extintores (incluye Direcciones Regionales y Grupo Especiales) - Grupo Logístico</t>
  </si>
  <si>
    <t xml:space="preserve">Recarga de extintores Escuela de Formación </t>
  </si>
  <si>
    <t>60000000, 60120000, 60121800, 60121808, 60121809</t>
  </si>
  <si>
    <t>Tintas para impresoras epson - Dirección Escuela de Formación</t>
  </si>
  <si>
    <t>Kit de primeros auxilios (botiquines) -  Dirección Escuela de Formación</t>
  </si>
  <si>
    <t>Pegante en Barra, pegante líquido, plastilina limpia tipos - (Papeleria y útiles de escritorio) - Dirección Escuela de Formación</t>
  </si>
  <si>
    <t>51000000, 51100000, 51101500, 51101600, 51101700,</t>
  </si>
  <si>
    <t>Material sanidad Auxiliares del Cuerpo de Custodia  y aspirantes a Dragoneantes (incluye centros de instrucción) - Dirección Escuela de Formación</t>
  </si>
  <si>
    <t>Material veterinario Plan Sanitario Preventivo - Caninos (Direcciones Regionales y Establecimientos de Reclusión)</t>
  </si>
  <si>
    <t>47130000, 47131600, 12161902</t>
  </si>
  <si>
    <t xml:space="preserve">Productos de aseo y limpieza - Dirección Escuela de Formación </t>
  </si>
  <si>
    <r>
      <t xml:space="preserve">Productos de aseo y limpieza - </t>
    </r>
    <r>
      <rPr>
        <sz val="11"/>
        <color rgb="FF000000"/>
        <rFont val="Arial Narrow"/>
        <family val="2"/>
      </rPr>
      <t>Establecimientos de Reclusión</t>
    </r>
  </si>
  <si>
    <t>Pinturas y barnices y productos relacionados - Dirrección Escuela de Formación</t>
  </si>
  <si>
    <t>44122100, 44122101, 44121800</t>
  </si>
  <si>
    <t>Bandas elásticas de caucho, borradores, Cinta adhesiva, cinta enmascarar, gancho legajador plástico, tabla planillera plástica - (Papeleria y útiles de escritorio) - Almacén General</t>
  </si>
  <si>
    <t>44120000, 44121600,  44122100, 44122101, 44121800</t>
  </si>
  <si>
    <t>Gancho legajador plástico  (Papeleria y útiles de escritorio) - Grupo Gestión Documental .</t>
  </si>
  <si>
    <t>13 de febrero de 2024</t>
  </si>
  <si>
    <t>31201500, 31201512</t>
  </si>
  <si>
    <t>Cinta mágica para documentos - Gestión documental</t>
  </si>
  <si>
    <t>24000000, 24110000, 24112700, 24112702</t>
  </si>
  <si>
    <t>Estiba Plástica de polietileno de alta densidad para uso en el Archivo Central - Grupo de Gestión Documental y Almacen General</t>
  </si>
  <si>
    <t>30 de enero de 2024</t>
  </si>
  <si>
    <t>46000000, 46180000, 46181700, 46181701, 46181704</t>
  </si>
  <si>
    <t>Cascos certificados con barbuquejo para personal de Archivo - Grupo de Gestión Documental y Almacen General</t>
  </si>
  <si>
    <t>21 de febrero 2024</t>
  </si>
  <si>
    <t>42000000, 42130000, 42132200, 43122205</t>
  </si>
  <si>
    <t>Guantes de Nitrilo para uso del personal de Archivo (Cumplimiento del SIC) - Grupo de Gestión Documental</t>
  </si>
  <si>
    <t>44102000, 44102001, 44103112, 14111815</t>
  </si>
  <si>
    <t>Insumos para la carnetización de funcionarios</t>
  </si>
  <si>
    <t>28 de febrero de 2024</t>
  </si>
  <si>
    <t>44102000, 44102001, 14111815</t>
  </si>
  <si>
    <t>Adquisición de material para Carné y conducta de auxiliares del Cuerpo de Custodia</t>
  </si>
  <si>
    <t>Brazaletes de emergencia - Seguridad y Salud en el Trabajo</t>
  </si>
  <si>
    <t>46181900, 46181902</t>
  </si>
  <si>
    <t>Protectores auditivos (tipo copa y tipo inserción) - Seguridad y Salud en el Trabajo</t>
  </si>
  <si>
    <t>55121700, 55121703, 55121704, 55121705</t>
  </si>
  <si>
    <t>Señalización de emergencia (elementos de brigada), Señalización de seguridad vial y Señalización de seguridad industrial - Seguridad y Salud en el Trabajo</t>
  </si>
  <si>
    <t>31000000, 31200000, 31201500, 31201513</t>
  </si>
  <si>
    <t>Cinta fotoluminiscente antideslizante de seguridad - Seguridad y Salud en el Trabajo</t>
  </si>
  <si>
    <t>25172500, 25172504</t>
  </si>
  <si>
    <t>Llantas para las sedes administrativas (Sede central, Direcciones Regionales y DIRES)</t>
  </si>
  <si>
    <t xml:space="preserve">Acuerdo marco </t>
  </si>
  <si>
    <t>31201512, 24111503, 41122703, 41123403, 42261602</t>
  </si>
  <si>
    <t>Cinta pegante transparente impresa y Bolsas (plásticas de cierre hermético y de embalaje de cadáver plástico, caja kit accesorios, entre otros) - Policía Judicial</t>
  </si>
  <si>
    <t>Bandas elásticas de caucho, borradores, Cinta adhesiva, cinta enmascarar, gancho legajador plástico, tabla planillera plástica - (Papeleria y útiles de escritorio) - Direcciones Regionales y Establecimientos de Reclusión</t>
  </si>
  <si>
    <t>Bandas elásticas de caucho, borradores, Cinta adhesiva, cinta enmascarar, gancho legajador plástico, tabla planillera plástica - (Papeleria y útiles de escritorio) - Dirección Escuela de Formación</t>
  </si>
  <si>
    <t>30151700, 30151703, 39121700</t>
  </si>
  <si>
    <t>Repuestos - Dirección Escuela de Formación</t>
  </si>
  <si>
    <t>41121800, 41121809, 41121816, 41121818, 41121819</t>
  </si>
  <si>
    <t>Utensilios y aparatos de vidrio para laboratorio y usos técnicos - Policía Judicial</t>
  </si>
  <si>
    <t>56000000, 56140000, 56141600, 56141601, 56141602, 56100000, 56101600, 56101606</t>
  </si>
  <si>
    <t xml:space="preserve">Vidrio y productos de vidrio, Artículos de cerámica no estructural </t>
  </si>
  <si>
    <t>26 de enero de 2024</t>
  </si>
  <si>
    <t xml:space="preserve">56000000, 56140000, 56141600, </t>
  </si>
  <si>
    <t>Otros productos minerales no metálicos n.c.p. - Dirección Escuela de Formación</t>
  </si>
  <si>
    <t>44121700, 44121701, 44121703, 44121704, 44121706, 44121707, 44121708, 44121716</t>
  </si>
  <si>
    <r>
      <t xml:space="preserve">Huelleros, fechador, marcadores, esferos, lapiceros, resaltadores - (Papeleria y útiles de escritorio) - Almacén General  </t>
    </r>
    <r>
      <rPr>
        <b/>
        <sz val="11"/>
        <color rgb="FF000000"/>
        <rFont val="Arial Narrow"/>
        <family val="2"/>
      </rPr>
      <t/>
    </r>
  </si>
  <si>
    <t>44103100, 44103103, 44103105, 44103107</t>
  </si>
  <si>
    <t>Cinta para impresora tintas y tóner - (Papeleria y útiles de escritorio) - Almacén General</t>
  </si>
  <si>
    <t>46000000, 46180000, 46181500, 46181504, 46181536</t>
  </si>
  <si>
    <t>Guante con recubrimiento para personal de Archivo - Grupo de Gestión Documental</t>
  </si>
  <si>
    <t>56112100, 56112102, 56112104</t>
  </si>
  <si>
    <t>Adquisición de sillas ergonómicas para prevención osteomuscular -Seguridad y Salud en el Trabajo</t>
  </si>
  <si>
    <t>46182205, 56101700, 56101900, 56112000, 56112002</t>
  </si>
  <si>
    <t>Elevador de monitor y reposapies- Seguridad y Salud en el Trabajo</t>
  </si>
  <si>
    <t>Adquisición de guantes industriales (guantes hyflex) - Seguridad y Salud en el Trabajo</t>
  </si>
  <si>
    <t>56111500, 56111507</t>
  </si>
  <si>
    <t xml:space="preserve">Adquisición de puestos de trabajo, mobiliario de oficina y lockers - Dirección General </t>
  </si>
  <si>
    <t>44121905, 46151703, 46151705</t>
  </si>
  <si>
    <t>Almohadilla, tinta para huellas dactilares, rodillo de tinta - Policía Judicial</t>
  </si>
  <si>
    <t>56000000, 56100000, 56101500, 56101530</t>
  </si>
  <si>
    <t>Gabinete para almacenamiento de productos químicos  - Policía Judicial</t>
  </si>
  <si>
    <t>44103100, 44103103, 44103105, 44103107, 44121700, 44121701, 44121703, 44121704, 44121706, 44121707, 44121708, 44121716</t>
  </si>
  <si>
    <t>Huelleros, fechador, cinta para impresora, marcadores, esferos, lapiceros, resaltadores, Cinta para impresora tintas y tóner - (Papeleria y útiles de escritorio) - Direcciones Regionales y Establecimientos de Reclusión</t>
  </si>
  <si>
    <t>Huelleros, fechador, cinta para impresora, marcadores, esferos, lapiceros, resaltadores, Cinta para impresora tintas y tóner - (Papeleria y útiles de escritorio) - Dirección Escuela de Formación</t>
  </si>
  <si>
    <t>56100000, 56101500, 56101519, 56101520, 56112100, 56112102, 56112104</t>
  </si>
  <si>
    <t>Adquisición de camarotes, muebles metálicos, - Dirección Escuela de Formación</t>
  </si>
  <si>
    <t>30000000, 30160000, 30161800, 30161805</t>
  </si>
  <si>
    <t>Muebles laboratorio polícia Judicial- Dirección Escuela de Formación</t>
  </si>
  <si>
    <t>44121600,  44121618, 44121619, 44121630,  44122100, 44122104, 44122107</t>
  </si>
  <si>
    <t>Bisturí, gancho "clip", gancho "grapa", tijeras,  (Papeleria y útiles de escritorio) - Almacén General</t>
  </si>
  <si>
    <t>27111500, 27111560, 27111700, 27111701, 27111702, 27113000, 27113002, 27113100, 27113105, 31162600, 32101546, 42231505, 46171501</t>
  </si>
  <si>
    <t>Repuestos para armamento (percutor, rendotes de disparador, culatas, conjuntos de guardamano, resortes, muelles, chapas, mangueras, churruscos, soldadura, proveedores, entre otros) - elementos de Armamento</t>
  </si>
  <si>
    <t>15 de mayo de 2024</t>
  </si>
  <si>
    <t>Contratación Directa</t>
  </si>
  <si>
    <t>27000000, 27110000, 27111500, 27111600, 27111700, 27111800, 27111900, 31152200, 31160000, 31162400, 31162402, 31162403,  46181504, 46171500, 46171501, 46171505</t>
  </si>
  <si>
    <t xml:space="preserve">Alambres, herramientas y demás elementos de ferretería (candados, cerraduras, bisagras, Elementos de metal para sujetar, Herramientas de mano) - (Repuestos) - incluye centros de instrucción, Grupos especiales, Dirección Regional Central, Dirección General - Grupo Logístico </t>
  </si>
  <si>
    <t>30000000, 30190000, 30191500, 30191501</t>
  </si>
  <si>
    <t>Escaleras tipo Tijera de 1.5 cm de altura para uso en el Archivo Central - Grupo de Gestión Documental</t>
  </si>
  <si>
    <t>Bisturí, gancho "clip", gancho "grapa", tijeras,  (Papeleria y útiles de escritorio) - Direcciones Regionales y Establecimientos de Reclusión</t>
  </si>
  <si>
    <t>Bisturí, gancho "clip", gancho "grapa", tijeras,  (Papeleria y útiles de escritorio) - Dirección Escuela de Formación</t>
  </si>
  <si>
    <t>Alambres, herramientas y demás elementos de ferretería (candados, cerraduras, bisagras, Elementos de metal para sujetar, Herramientas de mano) - (Repuestos) - Direcciones Regionales y Establecimientos de Reclusión</t>
  </si>
  <si>
    <t>Alambres, herramientas y demás elementos de ferretería (candados, guadañas, cerraduras, bisagras, Elementos de metal para sujetar, Herramientas de mano, maquinas eléctrica para afeitar ) - (Repuestos) - Dirección Escuela de Formación (Incluye Centros de Instrucción)</t>
  </si>
  <si>
    <t>Compra de extintores (incluye Direcciones Regionales, Grupos Especiales, Dirección Escuela y Centros de Instrucción) - Grupo Logístico</t>
  </si>
  <si>
    <t xml:space="preserve">Acuerdo Marco </t>
  </si>
  <si>
    <t>41000000, 41110000, 41111500, 41111509</t>
  </si>
  <si>
    <t>Básculas industriales - Almacén General</t>
  </si>
  <si>
    <t>02 de mayo de 2024</t>
  </si>
  <si>
    <t>41111500, 41111501</t>
  </si>
  <si>
    <t xml:space="preserve">Balanzas PIPH - Policía Judicial </t>
  </si>
  <si>
    <t>47000000, 47120000, 47121600, 47121602</t>
  </si>
  <si>
    <t>Aspiradora para limpiar documentos para uso en el Archivo Central - Grupo de Gestión Documental</t>
  </si>
  <si>
    <t>40000000, 40100000, 40101600, 40101604, 40101610</t>
  </si>
  <si>
    <t>Ventiladores para aulas (incluyen centros de instrucción) - Dirección Escuela de Formación</t>
  </si>
  <si>
    <t>32101622, 43201800, 43201803, 43211700, 43211706, 43211708, 44121600, 44121613, 44121615, 44121630, 44121636</t>
  </si>
  <si>
    <t xml:space="preserve">Cosedora, perforadora, sacaganchos, sacapuntas, memorias USB- (Papeleria y útiles de escritorio) - Almacén General </t>
  </si>
  <si>
    <t>Cosedora, perforadora, sacaganchos, sacapuntas, memorias USB, teclados, mouse, - (Papeleria y útiles de escritorio) - Direcciones Regionales y Establecimientos de Reclusión</t>
  </si>
  <si>
    <t>Cosedora, perforadora, sacaganchos, sacapuntas, memorias USB, teclados, mouse, - (Papeleria y útiles de escritorio) - Dirección Escuela de Formación</t>
  </si>
  <si>
    <t>26111700, 43191632, 43221706, 43221712</t>
  </si>
  <si>
    <t>Repuestos radios de comunicación (Baterias, Antenas y demas accesorios)</t>
  </si>
  <si>
    <t xml:space="preserve">39000000, 39100000, 39101600, 39101601, 39121300, 39121308, 39121601, 39122216, </t>
  </si>
  <si>
    <t>Repuestos (lámparas, tomas corrientes, tubos led, bombillos, bakers)- (incluye Direcciones Regionales y Centros de Instrucción) Grupo Logístico</t>
  </si>
  <si>
    <t xml:space="preserve">Repuestos (Lámparas, cables, multitomas, bombillos, tubos, entre otros) - elementos de Armamento - </t>
  </si>
  <si>
    <t>Toma corrientes, interruptores, breakers, Bombillos, lamparas, balastos, reflectores tipo led - (Repuestos) - Direcciones Regionales y Establecimientos de Reclusión</t>
  </si>
  <si>
    <t>Toma corrientes, interruptores, breakers, Bombillos, lamparas, balastos, reflectores tipo led, caja de cables para sistemas de red, terminales IP- (Repuestos) - Dirección Escuela de Formación</t>
  </si>
  <si>
    <t>43201800, 43202000, 43202001</t>
  </si>
  <si>
    <t xml:space="preserve">CD´s, DVD - (Papeleria y útiles de escritorio) - Almacén General, Oficina de Control Interno Disciplinario </t>
  </si>
  <si>
    <t>43000000, 43200000, 43202000, 43202001</t>
  </si>
  <si>
    <t>Discos Duros Portátiles - Policía Judicial</t>
  </si>
  <si>
    <t>43233200, 43233201</t>
  </si>
  <si>
    <t>Adquisición Token digitales, manejo SIIF Nación</t>
  </si>
  <si>
    <t>13 de marzo de 2024</t>
  </si>
  <si>
    <t>8 meses</t>
  </si>
  <si>
    <t>43000000, 43210000, 43211600, 43211614, 43211617</t>
  </si>
  <si>
    <t>Adaptadores USB-C para tarjeta SD, cargadores para teclado y mouse</t>
  </si>
  <si>
    <t>CD´s, DVD - (Papeleria y útiles de escritorio)  - Direcciones Regionales y Establecimientos de Reclusión</t>
  </si>
  <si>
    <t xml:space="preserve"> 56121200, 56121201</t>
  </si>
  <si>
    <t>Camillas translúcidas para el transporte de paciente (elementos de brigada) - Seguridad y Salud en el Trabajo - emergencia sanitaria</t>
  </si>
  <si>
    <t>46000000, 46180000, 46181800, 46181804</t>
  </si>
  <si>
    <t>Monogafas transparentes de protección para el polvo para uso en el Archivo Central (cumplimiento del SIC) - Grupo de Gestión Documental</t>
  </si>
  <si>
    <t xml:space="preserve">Adquisición aparatos médicos (Anteojos, gafas, monogafas y similares de plástico para protección) - Dirección Escuela de Formación </t>
  </si>
  <si>
    <t>24000000, 24100000, 24101600, 24101605</t>
  </si>
  <si>
    <t>Carros (Zorras) para carga vertical para uso en el Archivo Central - Grupo de Gestión Documental</t>
  </si>
  <si>
    <t>46101600, 46101601</t>
  </si>
  <si>
    <t>Adquisición de munición etapa de Instrucción Auxiliares del Cuerpo de Custodia</t>
  </si>
  <si>
    <t>11150000, 11151700, 11161500</t>
  </si>
  <si>
    <t>Hilos tejidos, hilados, hilos de fibras artificiales y sintéticas para coser y bordar, lienzo bastidor , lienzo, telón - Establecimientos de Reclusión - Fortalecimiento de programas cultura deporte y recreación - Fondo de Rehabilitación</t>
  </si>
  <si>
    <t xml:space="preserve">Hilos tejidos, hilados - Establecimientos de Reclusión - cajas Especiales Establecimientos de Reclusión </t>
  </si>
  <si>
    <t>11161500, 11161601, 11161700</t>
  </si>
  <si>
    <t>Artículos textiles n.c.p. Bramantes, cordeles, cuerdas, cordajes y artículos similares (incluye redes) - Establecimientos de Reclusión - Fortalecimiento de programas cultura deporte y recreación - Fondo de Rehabilitación</t>
  </si>
  <si>
    <t xml:space="preserve">Artículos confeccionados con textiles; Bramantes, cordeles, cuerdas, cordajes y artículos similares (incluye redes); Artículos textiles n.c.p.  artículos similares (incluye redes) - cajas Especiales Establecimientos de Reclusión </t>
  </si>
  <si>
    <t>53100000, 53102503, 53101500, 53101600, 53102200</t>
  </si>
  <si>
    <t>Prendas de vestir (excepto prendas de piel) - Establecimientos de Reclusión - Fortalecimiento de programas cultura deporte y recreación - Fondo de Rehabilitación</t>
  </si>
  <si>
    <t xml:space="preserve">Prendas de vestir (excepto prendas de piel) - cajas Especiales Establecimientos de Reclusión </t>
  </si>
  <si>
    <t>31211900, 31211904, 42251504, 45111502, 55121907</t>
  </si>
  <si>
    <t xml:space="preserve">Tableros y paneles, Otros productos de madera; artículos de corcho, materiales trenzables y paja - cajas Especiales Establecimientos de Reclusión </t>
  </si>
  <si>
    <t>Tableros y paneles, Otros productos de madera; artículos de corcho, materiales trenzables y paja Establecimientos de Reclusión - Fortalecimiento de programas cultura deporte y recreación - Fondo de Rehabilitación</t>
  </si>
  <si>
    <t>14111500, 14111506, 14111507, 14111511, 14111512, 14121503</t>
  </si>
  <si>
    <t xml:space="preserve">Pasta de papel, papel y cartón, Libros impresos, Libros de registros, cuadernillos de notas, bloques para cartas, agendas y artículos similares - cajas Especiales Establecimientos de Reclusión </t>
  </si>
  <si>
    <t>Pasta de papel, papel y cartón, Libros impresos, Libros de registros, cuadernillos de notas, bloques para cartas, agendas y artículos similares- Establecimientos de Reclusión - Fortalecimiento de programas cultura deporte y recreación - Fondo de Rehabilitación</t>
  </si>
  <si>
    <t xml:space="preserve">Combustible y lubricantes - (Transporte de internos) - cajas Especiales Establecimientos de Reclusión </t>
  </si>
  <si>
    <t>47131800, 47131820, 47131821</t>
  </si>
  <si>
    <t>Aceites de petróleo o aceites obtenidos de minerales bituminosos (excepto los aceites crudos); preparados n.c.p. (varsol) ,Establecimientos de Reclusión - Fortalecimiento de programas cultura deporte y recreación - Fondo de Rehabilitación</t>
  </si>
  <si>
    <t>12352104, 47131800, 51102700</t>
  </si>
  <si>
    <t xml:space="preserve">Químicos orgánicos básicos, Productos químicos inorgánicos básicos n.c.p., Abonos y plaguicidas - cajas Especiales Establecimientos de Reclusión </t>
  </si>
  <si>
    <t>13102026, 31133710</t>
  </si>
  <si>
    <t>Plásticos en formas primarias, siliconas, trementina, resina, icopor, entre otros - Establecimientos de Reclusión - Fortalecimiento de programas cultura deporte y recreación - Fondo de Rehabilitación</t>
  </si>
  <si>
    <t>11150000, 31210000, 31211500, 31211700, 31211707, 47130000, 51000000, 53131600, 53131608, 60105704</t>
  </si>
  <si>
    <t xml:space="preserve">Pinturas y barnices y productos relacionados, colores para la pintura artística, tintas, productos farmacéuticos; Jabón, preparados para limpieza, perfumes y preparados de tocador; Productos químicos n.c.p; fibras textiles manufacturadas - cajas Especiales Establecimientos de Reclusión </t>
  </si>
  <si>
    <t>31210000, 31211500, 31211700, 31211707, 60105704</t>
  </si>
  <si>
    <t>Pinturas y barnices y productos relacionados; colores para la pintura artística; tintas, Productos químicos n.c.p. - Establecimientos de Reclusión - Fortalecimiento de programas cultura deporte y recreación - Fondo de Rehabilitación</t>
  </si>
  <si>
    <t>30151700, 30151703, 39121700, 30266501, 31211910, 42132203, 44122100, 44122101, 44121800,  55121700, 55121704, 55121718, 31211500, 31211522, 60121535</t>
  </si>
  <si>
    <t xml:space="preserve">Otros productos de caucho; semimanufacturas de plástico; productos de empaque y envasado, de plástico; Otros productos de plástico - cajas Especiales Establecimientos de Reclusión </t>
  </si>
  <si>
    <t>30266501, 31211910, 60121535</t>
  </si>
  <si>
    <t>Otros productos de caucho (bandas elásticas de caucho, borradores, guantes) - Establecimientos de Reclusión - Fortalecimiento de programas cultura deporte y recreación - Fondo de Rehabilitación</t>
  </si>
  <si>
    <t xml:space="preserve">49000000, 49160000, 49161500,  49161600, 49180000, 49181500, </t>
  </si>
  <si>
    <t>Adquisición de Juegos, Artículos de deporte, etc - Bienestar Laboral</t>
  </si>
  <si>
    <t>44103100, 44103103, 44103105, 44103107, 44121700, 44121701, 44121703, 44121706, 44121707, 44121708, 44121716</t>
  </si>
  <si>
    <t xml:space="preserve">Artículos de deporte; otros artículos manufacturados - cajas Especiales Establecimientos de Reclusión </t>
  </si>
  <si>
    <t>56101508, 60000000, 60130000</t>
  </si>
  <si>
    <t>Colchonetas de plástico, Instrumentos musicales, Artículos de deporte, Juegos y juguetes, Otros artículos manufacturados n.c.p.- Establecimientos de Reclusión - Fortalecimiento de programas cultura deporte y recreación - Fondo de Rehabilitación</t>
  </si>
  <si>
    <r>
      <t xml:space="preserve">Bisturí, gancho "clip", gancho "grapa", tijeras, </t>
    </r>
    <r>
      <rPr>
        <sz val="11"/>
        <color rgb="FF000000"/>
        <rFont val="Arial Narrow"/>
        <family val="2"/>
      </rPr>
      <t xml:space="preserve"> - (Papeleria y útiles de escritorio), Alambres y herramientas,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 (Repuestos) - Cajas Especiales Establecimientos de Reclusión </t>
    </r>
  </si>
  <si>
    <t>Otros productos metálicos elaborados - Establecimientos de Reclusión - Fortalecimiento de programas cultura deporte y recreación - Fondo de Rehabilitación</t>
  </si>
  <si>
    <t xml:space="preserve">27000000, 27110000, 27111500, 27111600, 27111700, 27111800, 27111900, 31152200, 31160000, 31162400, 31162402, 31162403,  </t>
  </si>
  <si>
    <t xml:space="preserve">Otros productos metálicos elaborados - Fondo de Maquinaria </t>
  </si>
  <si>
    <t xml:space="preserve">Otras máquinas para usos generales y sus partes y piezas - Cajas Especiales Establecimientos de Reclusión </t>
  </si>
  <si>
    <t>43202000, 43202001, 43202200, 43202205, 43202215, 44121600, 44121613, 44121615, 44121630, 44121636</t>
  </si>
  <si>
    <t xml:space="preserve">Cosedora, perforadora, sacaganchos, sacapuntas, Etiqueta térmica, memorias USB, teclados, mouse, disco duro - (Papeleria y útiles de escritorio) - Cajas Especiales Establecimientos de Reclusión </t>
  </si>
  <si>
    <t xml:space="preserve">Aparatos de control eléctrico y distribución de electricidad y sus partes y piezas; Hilos y cables aislados;  cable de fibra óptica; Acumuladores, pilas y baterías primarias y sus partes y piezas, etc - Cajas Especiales Establecimientos de Reclusión </t>
  </si>
  <si>
    <t>39120000,39121000, 39121100</t>
  </si>
  <si>
    <t>Maquinaria y aparatos eléctricos y su partes y piezas - Establecimientos de Reclusión - Fortalecimiento de programas cultura deporte y recreación - Fondo de Rehabilitación</t>
  </si>
  <si>
    <t>32101617, 43201800, 43202000, 43202001</t>
  </si>
  <si>
    <t xml:space="preserve">Discos, cintas, dispositivos de almacenamiento en estado sólido no volátiles y otros medios, no grabados; Tarjetas con bandas magnéticas o plaquetas (chip) - Cajas Especiales Establecimientos de Reclusión </t>
  </si>
  <si>
    <t>32101514, 52161520, 55111512</t>
  </si>
  <si>
    <t>Radiorreceptores y receptores de televisión; aparatos para la grabación y reproducción de sonido y video; micrófonos, altavoces, amplificadores, etc. - Establecimientos de Reclusión - Fortalecimiento de programas cultura deporte y recreación - Fondo de Rehabilitación</t>
  </si>
  <si>
    <t>27111801, 54110000</t>
  </si>
  <si>
    <t xml:space="preserve">Instrumentos y aparatos de medición, verificación, análisis, de navegación y para otros  fines (excepto instrumentos ópticos), Relojes y sus partes y piezas - Cajas Especiales Establecimientos de Reclusión </t>
  </si>
  <si>
    <t>Instrumentos y aparatos de medición, verificación, análisis, de navegación y para otros  fines (excepto instrumentos ópticos), Relojes y sus partes y piezas - Establecimientos de Reclusión - Fortalecimiento de programas cultura deporte y recreación - Fondo de Rehabilitación</t>
  </si>
  <si>
    <t>72101500, 72101507, 72103300</t>
  </si>
  <si>
    <t>Servicios de Mantenimiento (Centros de Instrucción, sede finca Arrayanes, Sede CASA avenida Caracas, Grupos Especiales y Grupo Operativo Canino (adecuación de caniles para perros en Fusagasugá))  - Grupo Logístico</t>
  </si>
  <si>
    <t>Mantenimiento Obra civil Infraestructura   - Dirección Escuela de Formación</t>
  </si>
  <si>
    <t>78111500, 78111503</t>
  </si>
  <si>
    <t xml:space="preserve">Convenio interadministrativo vuelo chárter </t>
  </si>
  <si>
    <t>78111800 , 78111803</t>
  </si>
  <si>
    <t>Contratación de servicio de transporte terrestre (Transporte de internos)</t>
  </si>
  <si>
    <t xml:space="preserve">Correo servicios postales nacionales </t>
  </si>
  <si>
    <t>12 meses</t>
  </si>
  <si>
    <t>84131600, 84131601, 84131602</t>
  </si>
  <si>
    <t>Póliza salud Auxiliares del Cuerpo de Custodia</t>
  </si>
  <si>
    <t>84131600, 84131601</t>
  </si>
  <si>
    <t>Póliza vida grupo Auxiliares del Cuerpo de Custodia</t>
  </si>
  <si>
    <t>84131500, 84131503, 84131600, 84131607</t>
  </si>
  <si>
    <t xml:space="preserve">Póliza parque automotor </t>
  </si>
  <si>
    <t>18 de marzo de 2024</t>
  </si>
  <si>
    <t>84131500, 84131501, 84131503, 84131504, 84131512</t>
  </si>
  <si>
    <t xml:space="preserve">Póliza todo riesgo daño material </t>
  </si>
  <si>
    <t>84131600, 84131607</t>
  </si>
  <si>
    <t xml:space="preserve">Póliza responsabilidad civil extracontractual </t>
  </si>
  <si>
    <t>01 de octubre de 2024</t>
  </si>
  <si>
    <t>84131500, 84131503, 84131504, 84131600, 84131602, 84131603</t>
  </si>
  <si>
    <t xml:space="preserve">Póliza Seguro obligatorio de accidentes de tránsito (SOAT) </t>
  </si>
  <si>
    <t xml:space="preserve">Póliza Manejo Global Financiero Sector Oficial. </t>
  </si>
  <si>
    <t>84131500, 84131600, 84131607</t>
  </si>
  <si>
    <t xml:space="preserve">Póliza Responsabilidad servidores públicos </t>
  </si>
  <si>
    <t xml:space="preserve">Póliza infidelidad y riesgos financieros </t>
  </si>
  <si>
    <t>Póliza Seguro obligatorio de accidentes de tránsito (SOAT) - Asignación Direcciones Regionales</t>
  </si>
  <si>
    <t>80131500, 80131501, 80131502</t>
  </si>
  <si>
    <r>
      <t xml:space="preserve">Arrendamiento bienes inmuebles (Bodega archivo central) </t>
    </r>
    <r>
      <rPr>
        <b/>
        <sz val="11"/>
        <color rgb="FF000000"/>
        <rFont val="Arial Narrow"/>
        <family val="2"/>
      </rPr>
      <t xml:space="preserve"> </t>
    </r>
  </si>
  <si>
    <t>15 de junio de 2024</t>
  </si>
  <si>
    <t>6 meses</t>
  </si>
  <si>
    <r>
      <t>Arrendamiento bienes inmuebles (Sede Jurídica y otros)</t>
    </r>
    <r>
      <rPr>
        <b/>
        <sz val="11"/>
        <color rgb="FF000000"/>
        <rFont val="Arial Narrow"/>
        <family val="2"/>
      </rPr>
      <t xml:space="preserve"> </t>
    </r>
  </si>
  <si>
    <r>
      <t>Arrendamiento bienes inmuebles (Sede Bodega Almacén General)</t>
    </r>
    <r>
      <rPr>
        <b/>
        <sz val="11"/>
        <color rgb="FF000000"/>
        <rFont val="Arial Narrow"/>
        <family val="2"/>
      </rPr>
      <t xml:space="preserve"> </t>
    </r>
  </si>
  <si>
    <t>Arrendamiento bienes inmuebles (Dirección Regional Occidental, Dirección Regional Norte, Dirección Regional Oriente (archivo), Dirección Regional Viejo Caldas (tres predios), EPMSC Valledupar (oficinas), EPMSC Yarumal (parqueadero)</t>
  </si>
  <si>
    <t>Software Humano</t>
  </si>
  <si>
    <t>Software PCT</t>
  </si>
  <si>
    <t>Software GESDOC</t>
  </si>
  <si>
    <t>Software PC Secure</t>
  </si>
  <si>
    <t>Adqusición Sistema de backup para los sistemas de información del Inpec (Hardware y software)</t>
  </si>
  <si>
    <t>15 de marzo de 2024</t>
  </si>
  <si>
    <t>43000000, 43230000, 43232500, 43232505</t>
  </si>
  <si>
    <t>Implementación Software Académico - Dirección Escuela de Formación</t>
  </si>
  <si>
    <t>22 de abril de 2024</t>
  </si>
  <si>
    <t>7 meses</t>
  </si>
  <si>
    <t xml:space="preserve">Concurso de Méritos </t>
  </si>
  <si>
    <t>43000000, 43230000, 43231500, 43231505</t>
  </si>
  <si>
    <t>Adquisición y personalización de software para la administración del Talento Humano</t>
  </si>
  <si>
    <t>Software Isolución</t>
  </si>
  <si>
    <t>81000000, 81100000, 81101500</t>
  </si>
  <si>
    <t>Interventoría mantenimiento obra civil (Centros de Instrucción, sede finca Arrayanes, Sede CASA avenida Caracas, Grupos Especiales y Grupo Operativo Canino (adecuación de caniles para perros en Fusagasugá))  - Grupo Logístico</t>
  </si>
  <si>
    <t xml:space="preserve">Levantamiento Topográfico </t>
  </si>
  <si>
    <t>80101500, 80101504, 80101509, 80101600, 80101604</t>
  </si>
  <si>
    <t>Apoyo a la gestión incluye -estudio psicosocial y riesgo público (Acuerdo Sindical)</t>
  </si>
  <si>
    <t>80100000, 80101500, 80101505, 80101506, 80101510, 80101511, 80101600, 80101603, 80110000, 80111500, 80111700, 80111706, 80111707, 80111713, 80111715, 80120000</t>
  </si>
  <si>
    <t xml:space="preserve">Contratación por prestación de servicios  </t>
  </si>
  <si>
    <t>81112500, 81112501</t>
  </si>
  <si>
    <t>Realizar la actualización de los tableros de control (JASPERT)</t>
  </si>
  <si>
    <t>80000000, 80110000, 80111700, 80111711</t>
  </si>
  <si>
    <t>Consultoría Sistema de Gestión de Seguridad de la Información SGSI</t>
  </si>
  <si>
    <t>8 de marzo de 2024</t>
  </si>
  <si>
    <t>81000000, 81100000, 81101700, 81101703</t>
  </si>
  <si>
    <t>Servicio de aplicación de baterias de riesgo psicosocial</t>
  </si>
  <si>
    <t>81112200, 81112202</t>
  </si>
  <si>
    <t xml:space="preserve">Actualización Licencia suite Adobe </t>
  </si>
  <si>
    <t>29 de febrero</t>
  </si>
  <si>
    <t>80100000, 80101500, 80101509</t>
  </si>
  <si>
    <t>Fortalecimiento de la Política de equidad de Género  y respeto por la Diversidad en el Ámbito Laboral - bienestar laboral</t>
  </si>
  <si>
    <t>77000000, 77100000, 77101500, 77101505</t>
  </si>
  <si>
    <t>Servicios de mediciones ambientales (Incluye DIRES) - Seguridad y Salud en el Trabajo</t>
  </si>
  <si>
    <t>Atención médica veterinaria y salud caninos (Direcciones Regionales y Establecimientos de Reclusión)</t>
  </si>
  <si>
    <t>Interventoría mantenimiento obra civil - Dirección Escuela de Formación</t>
  </si>
  <si>
    <t>Actualización moodle - Dirección Escuela de Formación</t>
  </si>
  <si>
    <t xml:space="preserve">83101500, 83101506, 72151500, </t>
  </si>
  <si>
    <t>Mantenimiento tratamiento planta de agua residuales, planta eléctrica y red de agua potable - Dirección Escuela de Formación</t>
  </si>
  <si>
    <t>81161700, 81161711</t>
  </si>
  <si>
    <t xml:space="preserve">Servicio de videoconferencia en la nube  </t>
  </si>
  <si>
    <t xml:space="preserve">9 meses </t>
  </si>
  <si>
    <t>Edictos y publicaciones en diarios</t>
  </si>
  <si>
    <t>92101501, 92121504</t>
  </si>
  <si>
    <t xml:space="preserve">Servicio de vigilancia - Dirección General y otras sedes administrativas </t>
  </si>
  <si>
    <t>17 de junio de 2024</t>
  </si>
  <si>
    <t>76111501, 90101700</t>
  </si>
  <si>
    <t xml:space="preserve">Servicio de aseo y cafetería </t>
  </si>
  <si>
    <t>70111700, 70111709</t>
  </si>
  <si>
    <t xml:space="preserve">Servicios de siembra de especies arbóreas </t>
  </si>
  <si>
    <t>72102100, 72102103, 72102104, 76100000, 76101500, 76101503</t>
  </si>
  <si>
    <t>Servicio de fumigación, desinfección y exterminación (Dirección General y Dirección Regional Central) - Grupo Logístico</t>
  </si>
  <si>
    <t>78111502, 90121502</t>
  </si>
  <si>
    <t>Pasajes funcionarios e Internos (incluye repatriación)</t>
  </si>
  <si>
    <t>15 febrero de 2024</t>
  </si>
  <si>
    <t>Servicio de aseo y cafeteria - Direcciones Regionales (excepto Dirección Regional Central)</t>
  </si>
  <si>
    <t>Servicio de vigilancia y seguridad privada para predios Sedes Administrativas</t>
  </si>
  <si>
    <t>Servicio de fumigación, desinfección y exterminación (Direcciones Regionales) - Grupo Logístico</t>
  </si>
  <si>
    <t>Servicio de aseo y cafeteria  Dirección Escuela de Formación</t>
  </si>
  <si>
    <t>Servicio de fumigación, desinfección y exterminación - Dirección Escuela de Formación</t>
  </si>
  <si>
    <t xml:space="preserve">Mantenimiento reloj correspondencia </t>
  </si>
  <si>
    <t xml:space="preserve">72101500, 72101511, 72154066, 81112200, 81112220, 81112300, 81112304, 81112305, </t>
  </si>
  <si>
    <t xml:space="preserve">Mantenimiento aire acondicionado y UPS -  Direcciones Regionales </t>
  </si>
  <si>
    <t>72154200, 72154201</t>
  </si>
  <si>
    <t xml:space="preserve">Mantenimiento y Calibración de analizadores de espectro </t>
  </si>
  <si>
    <t xml:space="preserve">81000000, 81110000, 81111800, 81111812, 81112000, 81112003, </t>
  </si>
  <si>
    <t>Mantenimiento Centro de Cómputo</t>
  </si>
  <si>
    <t>81000000, 81110000, 81112300, 81112306</t>
  </si>
  <si>
    <t>Mantenimiento impresoras y escáner Gestión Documental</t>
  </si>
  <si>
    <t xml:space="preserve">81000000, 81110000, 81112200, </t>
  </si>
  <si>
    <t>Servicio de soporte y mantenimiento sistema de asignación de turnos Atención al Ciudadano</t>
  </si>
  <si>
    <t>72000000, 72100000, 72103300, 72103302</t>
  </si>
  <si>
    <t>Mantenimiento equipos e infraestructura de comunicación (repetidora y torre de comunicación- Dirección General)</t>
  </si>
  <si>
    <t>78181500, 78181507</t>
  </si>
  <si>
    <t xml:space="preserve">Mantenimiento preventivo y correctivo parque automotor (vehículos y motos) Dirección General, Grupos especiales y revisión técnico mecánica </t>
  </si>
  <si>
    <t>72000000, 72150000, 72154000, 72154010</t>
  </si>
  <si>
    <t>Mantenimiento plataforma personal con movilidad reducida</t>
  </si>
  <si>
    <t>77000000, 77100000, 77102000, 77102001</t>
  </si>
  <si>
    <t xml:space="preserve">Certificación ascensor </t>
  </si>
  <si>
    <t>1 mes</t>
  </si>
  <si>
    <t>72154022, 72154100, 72154103</t>
  </si>
  <si>
    <t>Mantenimiento bombas red de agua potable y bombas de eyección Dirección General - Grupo Logístico</t>
  </si>
  <si>
    <t>81101700, 81101701</t>
  </si>
  <si>
    <t>Mantenimiento planta eléctrica Dirección General y casa avenida caracas 36 - Grupo Logístico</t>
  </si>
  <si>
    <t>Mantenimiento preventivo y correctivo parque automotor (vehículos y motos) y revisión técnico mecánica - Direcciones Regionales y Establecimientos de Reclusión</t>
  </si>
  <si>
    <t>72103302, 72154022, 72154065, 72154066, 72154100, 72154103, 81112300, 81112306</t>
  </si>
  <si>
    <t>Mantenimiento (equipos, bombas red de agua, fotocopiadoras, impresoras, UPS, planta eléctrica, torre de comunicaciones )  - Dirección Escuela de Formación</t>
  </si>
  <si>
    <t>Mantenimiento preventivo y correctivo parque automotor (vehículos y motos) Dirección Escuela de Formación</t>
  </si>
  <si>
    <t>73151900, 73151904, 73151905</t>
  </si>
  <si>
    <t xml:space="preserve">Diseño, diagramación e impresión de material didáctico de Derechos Humanos que permita la promoción de los mismos a la PPL </t>
  </si>
  <si>
    <t>Diseño, diagramación e impresión de material misional</t>
  </si>
  <si>
    <t xml:space="preserve">29 de febrero de 2024 </t>
  </si>
  <si>
    <t>Material de consultas sobre la tematicas tratadas en los talleresy/o encuentros, en el marco de la politica institucional de los derechos humanos</t>
  </si>
  <si>
    <t>86111600, 86111604, 86121700, 86121701, 86121702</t>
  </si>
  <si>
    <t>Estímulos convenio INPEC-ICETEX - Bienestar Laboral</t>
  </si>
  <si>
    <t>86101700, 86101709, 86101710, 86101800, 86101808</t>
  </si>
  <si>
    <t>Horas academia formación auxiliares del Cuerpo de Custodia - Dirección Escuela de Formación</t>
  </si>
  <si>
    <t>Horas academia formación aspirantes a dragoneantes (convocatoria actual y lista de legibles) - Dirección Escuela de Formación</t>
  </si>
  <si>
    <t>Otros cursos de formacion  - Dirección Escuela de Formación</t>
  </si>
  <si>
    <t>86101800, 86101808</t>
  </si>
  <si>
    <t>Plan anual educativo global servicios de capacitación - Dirección Escuela de Formación</t>
  </si>
  <si>
    <t>85000000, 85100000, 85101502, 85101503, 85121600, 85122200, 85122201</t>
  </si>
  <si>
    <t>Examenes médicos ocupacionales Seguridad y Salud en el Trabajo</t>
  </si>
  <si>
    <t>85110000, 85111500, 85111510</t>
  </si>
  <si>
    <t>Vacunación - Seguridad y Salud en el Trabajo</t>
  </si>
  <si>
    <t>Examenes médicos ocupacionales Seguridad y Salud en el Trabajo (Asignación Regionales)</t>
  </si>
  <si>
    <t>76122300, 76122301, 76122308</t>
  </si>
  <si>
    <t>Recolección y Disposición final de residuos peligrosos, sustancias químicas y estupefacientes - Policía Judicial</t>
  </si>
  <si>
    <t>Recolección de residuos - Dirección Escuela de Formación</t>
  </si>
  <si>
    <t>80131500, 80161800</t>
  </si>
  <si>
    <t>Vacaciones recreativas en familia- Bienestar Laboral</t>
  </si>
  <si>
    <t>Programa de asesoramiento de apoyo emocional - Bienestar Laboral</t>
  </si>
  <si>
    <t xml:space="preserve">Programa de acompañamiento para el fortalecimiento del ser / salud mental - Bienestar Laboral </t>
  </si>
  <si>
    <t>Fortalecimiento de clima laboral en los grupos de trabajo - Bienestar Laboral</t>
  </si>
  <si>
    <t xml:space="preserve">Fortalecimiento de clima laboral en los sedes de trabajo (Asignaciones)- Bienestar Laboral </t>
  </si>
  <si>
    <t>Vacaciones recreativas en familia (Asignaciones) - Bienestar Laboral</t>
  </si>
  <si>
    <t>Juegos nacionales (asignación) - Bienestar Laboral</t>
  </si>
  <si>
    <t>Menor Cuantía</t>
  </si>
  <si>
    <t xml:space="preserve">Equidad de genero y respeto por la diversidad en el ámbito laboral (asignación) - Bienestar Laboral </t>
  </si>
  <si>
    <t xml:space="preserve">Preparación de los servidores para retiro Laboral (asignaciones) - Bienestar Laboral </t>
  </si>
  <si>
    <t xml:space="preserve">Programa de acompañamiento para el fortalecimiento del ser / salud mental (asignaciones) - Bienestar Laboral </t>
  </si>
  <si>
    <t xml:space="preserve">Servicios de transporte de pasajeros - cajas Especiales Establecimientos de Reclusión </t>
  </si>
  <si>
    <t>73152100, 73152101</t>
  </si>
  <si>
    <t>Servicios de mantenimiento y reparación de otra maquinaria y otro equipo - Establecimientos de Reclusión - Fondo de Maquinaria</t>
  </si>
  <si>
    <t xml:space="preserve">Servicios de reparación de otros bienes - (Mantenimientos de otros bienes) - cajas Especiales Establecimientos de Reclusión </t>
  </si>
  <si>
    <t>86000000, 86111600, 86121700</t>
  </si>
  <si>
    <t>03 - servicios de educación secundaria - Establecimiento de Reclusión - Educación para el trabajo y desarrollo humano</t>
  </si>
  <si>
    <t>04 - servicios de educación postsecundaria - Establecimiento de Reclusión - Educación para el trabajo y desarrollo humano</t>
  </si>
  <si>
    <t xml:space="preserve">03 - servicios de educación secundaria , 04 - servicios de educación postsecundaria no terciaria, 05 - servicios de educación superior (terciaria) - cajas Especiales Establecimientos de Reclusión </t>
  </si>
  <si>
    <t>11131500, 11162300, 13101600, 13101601</t>
  </si>
  <si>
    <t>Cuero y suelas para botas (Población Privada de la Libertad)</t>
  </si>
  <si>
    <t>01 de abril de 2024</t>
  </si>
  <si>
    <t>Tela uniformes PPL</t>
  </si>
  <si>
    <t>80131500, 80131502, 80131505</t>
  </si>
  <si>
    <t>Apoyo a la gestión comercial a nivel nacional (arriendo, diseño, montaje y desmontaje de Stand- participación en ferias y eventos)</t>
  </si>
  <si>
    <t>29 de abril de 2024</t>
  </si>
  <si>
    <t xml:space="preserve">24000000, 24110000, 24111500, 24111501, 24111502, 24112500, 24112505, 24112900, 24112902, 31200000, 31201500 14000000, 14110000, 14111500, 14111537, 53102500, 53102516, 53103000, 53103100,  55000000, 55120000, 55121700, 55121714 </t>
  </si>
  <si>
    <t>Apoyo a la gestión comercial a nivel nacional: adquisición de bolsas, etiquetas, stickers, cintas pegantes, vinipel, plástico burbuja, cartón corrugado, pendones, camisetas, chalecos y gorras - Marca institucional "Libera COLOMBIA®"</t>
  </si>
  <si>
    <t xml:space="preserve">Adquisición, mantenimiento y reparación de equipos y herramientas para areas ocupacionales - Establecimientos de Reclusión </t>
  </si>
  <si>
    <t>Fortalecimiento de nuevo desarrollo y actualización de software para las actividades productivas</t>
  </si>
  <si>
    <t>81000000, 81110000, 81111507</t>
  </si>
  <si>
    <t>Suscripción de PPL en los sistemas informáticos educativos</t>
  </si>
  <si>
    <t>86000000, 86110000, 861116000, 86111602</t>
  </si>
  <si>
    <t xml:space="preserve">Segunda fase del fortalecimiento del proceso en educación formal para PPL a través de estrategias educativas flexibles. </t>
  </si>
  <si>
    <t>Educación superior</t>
  </si>
  <si>
    <t>43211500, 43211501. 43211507, 43211600, 43211608, 43230000, 43231512, 43232505</t>
  </si>
  <si>
    <t xml:space="preserve">Solución para la sistematización digital y administración de bibliotecas de los ERON (mantenimiento para el funcionamiento del Koha; Un Sistema Integrado de Gestión Bibliotecaria (SIGB).  software y hardware  destinado a la gestión informática y a la automatización de las diferentes actividades necesarias para el funcionamiento de las  bibliotecas ERON; computadores de acuerdo a ficha técnica del INPEC) </t>
  </si>
  <si>
    <t>14000000, 14110000, 14111500, 14111537, 43000000, 43210000, 43211700, 43211701</t>
  </si>
  <si>
    <t>Adquisición de insumos para la gestión y automatización de las diferentes actividades para el funcionamiento de las bibliotecas (rótulos, códigos de barra, protectores, lectores de código de barras), para la solución de la sistematización digital y administración de bibliotecas de los ERON.</t>
  </si>
  <si>
    <t>Desarrollo y fortalecimiento de aulas virtuales</t>
  </si>
  <si>
    <t xml:space="preserve">Fortalecimiento integración familiar - dotación equipos y licencias vivif sentencias 762/276/114 </t>
  </si>
  <si>
    <t>Acuerdo Marco, Subasta Inversa</t>
  </si>
  <si>
    <t>94110000, 86111600</t>
  </si>
  <si>
    <t>Programa asistencia y orientación espiritual</t>
  </si>
  <si>
    <t>86111600, 86111602</t>
  </si>
  <si>
    <t>Realización de talleres de creación literaria del programa libertad bajo palabra</t>
  </si>
  <si>
    <t>49000000, 60101400</t>
  </si>
  <si>
    <t xml:space="preserve">Estimulos colectivos  para eventos de cultura, recreacion y deporte </t>
  </si>
  <si>
    <t>46181900, 46181901, 46182002, 46182005, 46181804, 46181700, 46181504, 46181541, 46181504, 46181501, 46181545, 46181611</t>
  </si>
  <si>
    <t>Elementos de Protección Personal</t>
  </si>
  <si>
    <t>55121700, 55121704, 31211500, 31211522</t>
  </si>
  <si>
    <t>Señalización de áreas ocupacionales</t>
  </si>
  <si>
    <t>Bolsas gestión de residuos sólidos</t>
  </si>
  <si>
    <t xml:space="preserve">53140000, 53141600, 11151700, </t>
  </si>
  <si>
    <t>Insumos para la elaboración de uniformes, botas, sábanas y sobresábanas para PPL</t>
  </si>
  <si>
    <t>11151508, 14111607, 14122100, 14122101, 49161500, 53102900, 53103000, 60121125, 60141100</t>
  </si>
  <si>
    <t>Fortalecimiento Comunidades Terapéuticas</t>
  </si>
  <si>
    <t>49160000, 49161500</t>
  </si>
  <si>
    <t>Programa Resocializador y Festival cultural y deportivo de Justicia y Paz (Elementos deportivos)</t>
  </si>
  <si>
    <t>72101509, 42171611, 56121201, 42171917, 42171903, 42172001</t>
  </si>
  <si>
    <t>Compra y recarga de extintores, compra de camillas y dotación de botiquines áreas laborales para PPL</t>
  </si>
  <si>
    <t>72102103, 77000000, 77101503, 77101805, 77121700, 77121701</t>
  </si>
  <si>
    <t>Fumigación, desratización y control de calidad de agua</t>
  </si>
  <si>
    <t>27000000, 27110000, 27111500, 27111600, 27111700, 27111800, 27111900, 27112000, 27112100, 27112500, 27112700, 27112800, 27113200, 23101500, 23121500, 23121600, 23141700, 23151600, 23151900, 10101500, 10101600, 10101700, 10151500, 10151600, 11121600, 11121800, 11122000, 11131500, 14111500, 15121500</t>
  </si>
  <si>
    <t>Fortalecimiento y/o creación de actividades productivas</t>
  </si>
  <si>
    <t>24101510, 24121807</t>
  </si>
  <si>
    <t>Recipientes para la recolección de residuos sólidos y agua potable para PPL</t>
  </si>
  <si>
    <t>27000000, 27110000, 27111500, 27111600, 27111700, 27111800, 27111900, 27112000, 27112100, 27112500, 27112700, 27112800, 27113200, 23101500, 23121500, 23121600, 23141700, 23151600, 23151900, 10101500, 10101600, 10101700, 10151500, 10151600, 11121600, 11121800, 11122000, 11131500, 14111500, 15121500, 14111500, 44121600, 44121700, 44121800, 44121900, 44122100</t>
  </si>
  <si>
    <t xml:space="preserve">Educación para el trabajo y el desarrollo humano </t>
  </si>
  <si>
    <t>60102304, 53131500, 53131600, 50131704, 42172001</t>
  </si>
  <si>
    <t>Atención niños menores de tres años</t>
  </si>
  <si>
    <t>56000000, 56101500, 86141702</t>
  </si>
  <si>
    <t xml:space="preserve">Dotacion mobiliario y equipos audivisuales para el fortalecimiento de programas psicosociales de Atencion social. </t>
  </si>
  <si>
    <t>52161505, 43211500, 43211507, 43230000, 43233000, 43233004, 45121500, 56101519, 56101522, 11151508, 14111607, 14122100, 14122101, 49161500, 53102900, 53103000, 60121125, 60141100</t>
  </si>
  <si>
    <t>Atención psicosocial a poblaciones con enfoque diferencial Sentencia T-762</t>
  </si>
  <si>
    <t>14111500, 14111507,  44121600, 44121700, 44121800, 44121900,  44122100, 60105300</t>
  </si>
  <si>
    <t>Adquisición de material didáctico e insumos para el programa de educación formal</t>
  </si>
  <si>
    <t>53000000, 53130000, 53131615</t>
  </si>
  <si>
    <t>Adquisición elementos para el cumplimiento de la Ley 2261 de 2022 salud menstrual</t>
  </si>
  <si>
    <t>56101508, 52121509, 52121512, 52121513, 53130000, 53131500, 53131600</t>
  </si>
  <si>
    <t>Dotación de internos: colchonetas, sábanas, sobresábanas, cobijas y elementos de aseo, Sentencias T388, T762, Ley 2261/2022</t>
  </si>
  <si>
    <t>Subasta Inversa, Mínima Cuantía</t>
  </si>
  <si>
    <t xml:space="preserve">53130000, 53131500, 53131502, 53131600, 53131603, 49160000, 80131502, 55101500, 45121500, 80121604, 60121200, </t>
  </si>
  <si>
    <t>Atención Rehabilitación al Recluso</t>
  </si>
  <si>
    <t>93000000, 93150000, 93121600, 93121608, 93150000, 93151500, 93151508</t>
  </si>
  <si>
    <t>Formación de la PPL en Justicia Restaurativa  (asignaciones)</t>
  </si>
  <si>
    <t>Fortalecimiento del enfoque diferencial e interseccional  (asignaciones)</t>
  </si>
  <si>
    <t>14111500, 44121600, 44121700, 44121800, 44121900, 44122100, 93141509</t>
  </si>
  <si>
    <t>Junta de Evaluación Trabajo y Enseñanza JETEE (asignaciones)</t>
  </si>
  <si>
    <t>Consejo de evaluación y tratamiento CET (asignaciones)</t>
  </si>
  <si>
    <t>14000000, 14100000, 14110000, 44103100, 44103103, 44103105, 44103107, 44101602, 60141100</t>
  </si>
  <si>
    <t>Programas psicosociales con fines de tratamiento penitenciario (asignaciones)</t>
  </si>
  <si>
    <t>Fortalecimiento del Programa Delinquir No paga en los ERON (asignaciones)</t>
  </si>
  <si>
    <t>43212100, 44121700, 56111500, 56111507, 93141500</t>
  </si>
  <si>
    <t>Servicio Pospenitenciario Ley 65/93 - Asignaciones Direcciones Regionales</t>
  </si>
  <si>
    <t>10101500, 10151500, 10161500, 10171500, 10191500, 10121500, 10121600, 10121700, 10121900, 10122100</t>
  </si>
  <si>
    <t>Granjas, agrícolas, viveros, cultivos,plantas</t>
  </si>
  <si>
    <t>10100000, 10101500, 10101600, 10101500, 10151500, 10161500, 10171500, 10191500, 10121500, 10121600, 10121700, 10121900, 10122100, 70121500</t>
  </si>
  <si>
    <t>Bovinos vivos, otros rumiantes, ganado porcino, aves de corral, otros animales vivos, leche cruda</t>
  </si>
  <si>
    <t>Madera, ebanistería, sillas, materia prima expedio madera</t>
  </si>
  <si>
    <t>50120000, 50121500</t>
  </si>
  <si>
    <t>Piscicultura, peces, alevinos</t>
  </si>
  <si>
    <t>Cloruro de sodio puro y sus sales, agua de mar (Sal procesada (refinada, yodada))</t>
  </si>
  <si>
    <t>50110000, 50111500</t>
  </si>
  <si>
    <t>Materia prima de asadero, restaurantes, panadería</t>
  </si>
  <si>
    <t>Mínima Cuantía, Menor Cuantía</t>
  </si>
  <si>
    <t>70121500, 50130000</t>
  </si>
  <si>
    <t>Leche y huevos</t>
  </si>
  <si>
    <t xml:space="preserve">Menor Cuantía, Mínima Cuantía </t>
  </si>
  <si>
    <t>50160000, 50180000,  50181700 50181900, 50190000, 50192100 , 50220000</t>
  </si>
  <si>
    <t>Materia prima panaderia, arepas, buñuelos,Concentrados</t>
  </si>
  <si>
    <t>Licitación Pública, Menor Cuantía, Mínima Cuantía</t>
  </si>
  <si>
    <t>50000000, 50200000, 50202300, 50202400</t>
  </si>
  <si>
    <t>Bebidas expendios y asaderos, restaurantes, comidas rápidas</t>
  </si>
  <si>
    <t>50210000, 50211502</t>
  </si>
  <si>
    <t>Productos de tabaco</t>
  </si>
  <si>
    <t xml:space="preserve">11151500, 11151600, 11151700,  </t>
  </si>
  <si>
    <t>Tejidos, lenceria,telares,mochilas,chinchorros,hilados</t>
  </si>
  <si>
    <t>11160000, 11161500, 11162100</t>
  </si>
  <si>
    <t>Dotación batas, overoles</t>
  </si>
  <si>
    <t>46181600, 46181504</t>
  </si>
  <si>
    <t>Dotación calzado y guantes</t>
  </si>
  <si>
    <t>Productos de madera aglomerada, aserrada y cortada</t>
  </si>
  <si>
    <t>14111500, 14111506, 14111507, 14111800, 14111807, 14111808, 60121000, 60121007, 60121800</t>
  </si>
  <si>
    <t>Libros de registros, libros de contabilidad, cuadernillos de notas, bloques para cartas, agendas y artículos similares, secantes, encuadernadores, clasificadores para archivos, formularios y otros artículos de escritorio, de papel o cartón; tipos de imprenta, planchas o cilindros, preparados para las artes gráficas, piedras litográficas impresas u otros elementos de impresión</t>
  </si>
  <si>
    <t>Combustible para los proyectos</t>
  </si>
  <si>
    <t>10170000, 10171500, 10171700, 10190000, 10191500</t>
  </si>
  <si>
    <t>Abonos y plaguicidas</t>
  </si>
  <si>
    <t>47130000, 47131600, 12161902, 53131600, 51000000, 51100000, 51101500, 51101600, 51101700, 51142000</t>
  </si>
  <si>
    <t>Productos farmacéuticos; jabón, preparados para limpieza, perfumes y preparados de tocador</t>
  </si>
  <si>
    <t xml:space="preserve"> 47121700, 47121701, 47121702, 47121709</t>
  </si>
  <si>
    <t>Botas de cuacho, tapa bocas, valdes, canecas,empaques plásticos</t>
  </si>
  <si>
    <t>24102010, 30171700</t>
  </si>
  <si>
    <t>Productos de vidrio</t>
  </si>
  <si>
    <t>42132200, 42132205, 46180000, 46181500, 46181600, 46181700, 46181800, 46181900, 46182000, 46182200, 47130000, 47131600, 14111500, 44121600, 44121700, 44121800, 44121900, 44122100, 47131600</t>
  </si>
  <si>
    <t>Muebles y sillas madera y/o plásticas y otros productos no clasificados previamente</t>
  </si>
  <si>
    <t>30111900, 30111903, 30260000</t>
  </si>
  <si>
    <t>Productos metálicos elaborados (excepto maquinaria y equipo)</t>
  </si>
  <si>
    <t>Otras máquinas para usos generales y sus partes y piezas</t>
  </si>
  <si>
    <t>23101500, 23121500, 23140000, 23141700, 23150000, 23151900, 23152200, 23161500, 23181500, 27110000, 27112000, 48000000, 48100000</t>
  </si>
  <si>
    <t>Máquinas  y accesorios, heramientas de proyectos</t>
  </si>
  <si>
    <t>Máquinas para oficina y contabilidad, y sus partes y accesorios; Maquinaria de informática y sus partes, piezas y accesorios</t>
  </si>
  <si>
    <t>43211500, 43212100, 45101500, 45101515</t>
  </si>
  <si>
    <t>Pilas, bombillas, lamparas, baterias, cables</t>
  </si>
  <si>
    <t>Vehículos n.c.p. sin propulsión mecánica</t>
  </si>
  <si>
    <t>84110000, 84111500</t>
  </si>
  <si>
    <t>Servicios de contabilidad, auditoría y teneduría de libros - honorarios contadores, adminstradores de proyectos</t>
  </si>
  <si>
    <t>10111305, 85000000, 85100000, 85101502, 85101503, 85121600</t>
  </si>
  <si>
    <t>Servicios veterinarios, exámenes médicos  para  proyectos</t>
  </si>
  <si>
    <t>72150000, 72151500, 72151800, 72151900</t>
  </si>
  <si>
    <t>Mantenimiento maquinaria y equipos de proyectos</t>
  </si>
  <si>
    <t>92111700, 92111702</t>
  </si>
  <si>
    <t>Renovación Salvoconductos</t>
  </si>
  <si>
    <t>Recursos Corrientes (Otros recursos del tesoro)</t>
  </si>
  <si>
    <t>93131700, 93131703, 93131705, 93140000, 93141500, 93141511, 86111600, 86111602</t>
  </si>
  <si>
    <t>Establecer mecanismos para corregir, fortalecer y articular los procesos de tratamiento integral</t>
  </si>
  <si>
    <t>80000000, 80100000, 80101700, 80101702, 80120000, 80121600, 80121601</t>
  </si>
  <si>
    <t>Implementación y desarrollo de prueba piloto del modelo de negocio de industria penitenciaria en estableciemientos de reclusión del orden nacional</t>
  </si>
  <si>
    <t>5 de febrero de 2024</t>
  </si>
  <si>
    <t>Adquisición, mantenimiento de maquinaria, equipo, enseres, y demás elementos que se requieran para el desarrollo de la prueba piloto modelo de negocio industria penitenciaria</t>
  </si>
  <si>
    <t>08 de abril de 2024</t>
  </si>
  <si>
    <t>Consultoría para la revisión administrativa, financiera y técnica del modelo de negocio industria penitenciaira</t>
  </si>
  <si>
    <t>Inclusión de ambientes virtuales para el desarrollo y rediseño de los cursos y procedimientos de seguridad del Instituto (Desarrollo de Software)</t>
  </si>
  <si>
    <t>43000000, 43230000, 43231500, 43231512</t>
  </si>
  <si>
    <t>Fortalecimiento de la planeación, ejecución y transparencia de los programas académicos virtuales (licencias)</t>
  </si>
  <si>
    <t>Actualizar las herramientas tecnológicas del sistema de biométria AFIS</t>
  </si>
  <si>
    <t>84130000, 84131500, 84131600</t>
  </si>
  <si>
    <t>Ejercer la intermediación de la contratación de las pólizas de seguros, entre las aseguradoras y el Inpec.</t>
  </si>
  <si>
    <t>3 años</t>
  </si>
  <si>
    <t>Concurso de Méritos</t>
  </si>
  <si>
    <t>Teniente Coronel DANIEL FERNANDO GUTIERREZ ROJAS</t>
  </si>
  <si>
    <t xml:space="preserve">Director General Instituto Nacional Penitenciario y Carcelario ( E) </t>
  </si>
  <si>
    <t xml:space="preserve">Revisó: </t>
  </si>
  <si>
    <t>O.L Leonel Rios Soto, Jefe Oficina Asesora de Planeación ( E)</t>
  </si>
  <si>
    <t xml:space="preserve">Andrés Felipe Barney Berrio, Director de Gestión Corporativa </t>
  </si>
  <si>
    <t>Álvaro Fernando Ledesma Dulce, Subdirector de Gestión Contractual ( E )</t>
  </si>
  <si>
    <t>Elaboró: Ing. Javier Vega Pulido / Viviana Calderón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</si>
</sst>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&quot;$&quot;\ #,##0"/>
    <numFmt numFmtId="165" formatCode="_(* #,##0.00_);_(* \(#,##0.00\);_(* &quot;-&quot;??_);_(@_)"/>
    <numFmt numFmtId="166" formatCode="_(* #,##0.000000_);_(* \(#,##0.000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u/>
      <sz val="12"/>
      <color theme="10"/>
      <name val="Arial Narrow"/>
      <family val="2"/>
    </font>
    <font>
      <u/>
      <sz val="12"/>
      <color rgb="FFFF0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name val="Arial Narrow"/>
      <family val="2"/>
    </font>
    <font>
      <sz val="11"/>
      <color rgb="FF000000"/>
      <name val="Arial Narrow"/>
      <family val="2"/>
    </font>
    <font>
      <sz val="11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rgb="FF000000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b/>
      <sz val="11"/>
      <color rgb="FF000000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sz val="9"/>
      <name val="Arial Narrow"/>
      <family val="2"/>
    </font>
    <font>
      <sz val="10"/>
      <color rgb="FFFF0000"/>
      <name val="Arial Narrow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41" fontId="22" fillId="0" borderId="0" applyFont="0" applyFill="0" applyBorder="0" applyAlignment="0" applyProtection="0"/>
  </cellStyleXfs>
  <cellXfs count="174">
    <xf numFmtId="0" fontId="0" fillId="0" borderId="0" xfId="0"/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9" fillId="3" borderId="5" xfId="0" quotePrefix="1" applyFont="1" applyFill="1" applyBorder="1" applyAlignment="1">
      <alignment horizontal="center" vertical="center" wrapText="1"/>
    </xf>
    <xf numFmtId="0" fontId="10" fillId="3" borderId="5" xfId="5" quotePrefix="1" applyFont="1" applyFill="1" applyBorder="1" applyAlignment="1">
      <alignment horizontal="center" vertical="center" wrapText="1"/>
    </xf>
    <xf numFmtId="0" fontId="11" fillId="3" borderId="5" xfId="5" quotePrefix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justify" vertical="center" wrapText="1"/>
    </xf>
    <xf numFmtId="0" fontId="14" fillId="3" borderId="5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7" fontId="8" fillId="3" borderId="5" xfId="0" applyNumberFormat="1" applyFont="1" applyFill="1" applyBorder="1" applyAlignment="1">
      <alignment horizontal="left" vertical="center" wrapText="1"/>
    </xf>
    <xf numFmtId="37" fontId="9" fillId="3" borderId="5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37" fontId="14" fillId="3" borderId="5" xfId="0" applyNumberFormat="1" applyFont="1" applyFill="1" applyBorder="1" applyAlignment="1">
      <alignment horizontal="left" vertical="center" wrapText="1"/>
    </xf>
    <xf numFmtId="14" fontId="8" fillId="0" borderId="5" xfId="0" applyNumberFormat="1" applyFont="1" applyFill="1" applyBorder="1" applyAlignment="1">
      <alignment horizontal="left" vertical="center" wrapText="1"/>
    </xf>
    <xf numFmtId="14" fontId="9" fillId="0" borderId="5" xfId="0" applyNumberFormat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14" fontId="14" fillId="3" borderId="0" xfId="0" applyNumberFormat="1" applyFont="1" applyFill="1" applyBorder="1" applyAlignment="1">
      <alignment horizontal="left" vertical="center" wrapText="1"/>
    </xf>
    <xf numFmtId="14" fontId="14" fillId="3" borderId="0" xfId="0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Border="1" applyAlignment="1">
      <alignment horizontal="center" vertical="center" wrapText="1"/>
    </xf>
    <xf numFmtId="164" fontId="14" fillId="3" borderId="0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wrapText="1"/>
    </xf>
    <xf numFmtId="14" fontId="5" fillId="3" borderId="0" xfId="0" applyNumberFormat="1" applyFont="1" applyFill="1" applyBorder="1" applyAlignment="1">
      <alignment wrapText="1"/>
    </xf>
    <xf numFmtId="165" fontId="5" fillId="3" borderId="0" xfId="1" applyFont="1" applyFill="1" applyBorder="1" applyAlignment="1">
      <alignment horizontal="center" vertical="center" wrapText="1"/>
    </xf>
    <xf numFmtId="9" fontId="5" fillId="3" borderId="0" xfId="0" applyNumberFormat="1" applyFont="1" applyFill="1" applyAlignment="1">
      <alignment horizontal="center" vertical="center" wrapText="1"/>
    </xf>
    <xf numFmtId="164" fontId="4" fillId="3" borderId="0" xfId="2" applyNumberFormat="1" applyFont="1" applyFill="1" applyBorder="1" applyAlignment="1">
      <alignment horizontal="center" wrapText="1"/>
    </xf>
    <xf numFmtId="41" fontId="4" fillId="3" borderId="0" xfId="2" applyFont="1" applyFill="1" applyAlignment="1">
      <alignment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vertical="center" wrapText="1" readingOrder="1"/>
    </xf>
    <xf numFmtId="166" fontId="6" fillId="3" borderId="0" xfId="0" applyNumberFormat="1" applyFont="1" applyFill="1" applyBorder="1" applyAlignment="1">
      <alignment horizontal="center" vertical="center" wrapText="1"/>
    </xf>
    <xf numFmtId="41" fontId="4" fillId="3" borderId="0" xfId="0" applyNumberFormat="1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16" fillId="2" borderId="12" xfId="4" applyFont="1" applyBorder="1" applyAlignment="1">
      <alignment horizontal="center" vertical="center" wrapText="1"/>
    </xf>
    <xf numFmtId="0" fontId="16" fillId="2" borderId="13" xfId="4" applyFont="1" applyBorder="1" applyAlignment="1">
      <alignment horizontal="center" vertical="center" wrapText="1"/>
    </xf>
    <xf numFmtId="164" fontId="16" fillId="2" borderId="13" xfId="4" applyNumberFormat="1" applyFont="1" applyBorder="1" applyAlignment="1">
      <alignment horizontal="center" vertical="center" wrapText="1"/>
    </xf>
    <xf numFmtId="0" fontId="17" fillId="2" borderId="13" xfId="4" applyFont="1" applyBorder="1" applyAlignment="1">
      <alignment horizontal="center" vertical="center" wrapText="1"/>
    </xf>
    <xf numFmtId="0" fontId="16" fillId="2" borderId="14" xfId="4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justify" vertical="center" wrapText="1"/>
    </xf>
    <xf numFmtId="14" fontId="5" fillId="0" borderId="5" xfId="4" applyNumberFormat="1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 readingOrder="1"/>
    </xf>
    <xf numFmtId="0" fontId="14" fillId="0" borderId="5" xfId="4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15" fillId="0" borderId="5" xfId="0" applyNumberFormat="1" applyFont="1" applyFill="1" applyBorder="1" applyAlignment="1">
      <alignment vertical="center" wrapText="1" readingOrder="1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14" fontId="5" fillId="3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justify" vertical="center" wrapText="1"/>
    </xf>
    <xf numFmtId="3" fontId="5" fillId="0" borderId="5" xfId="7" applyNumberFormat="1" applyFont="1" applyFill="1" applyBorder="1" applyAlignment="1" applyProtection="1">
      <alignment horizontal="justify" vertical="center" wrapText="1"/>
      <protection locked="0"/>
    </xf>
    <xf numFmtId="3" fontId="5" fillId="0" borderId="5" xfId="7" applyNumberFormat="1" applyFont="1" applyFill="1" applyBorder="1" applyAlignment="1" applyProtection="1">
      <alignment horizontal="left" vertical="center" wrapText="1"/>
      <protection locked="0"/>
    </xf>
    <xf numFmtId="0" fontId="15" fillId="0" borderId="5" xfId="8" applyNumberFormat="1" applyFont="1" applyFill="1" applyBorder="1" applyAlignment="1" applyProtection="1">
      <alignment vertical="center" wrapText="1" readingOrder="1"/>
      <protection locked="0"/>
    </xf>
    <xf numFmtId="0" fontId="5" fillId="0" borderId="5" xfId="0" applyNumberFormat="1" applyFont="1" applyFill="1" applyBorder="1" applyAlignment="1">
      <alignment horizontal="justify" vertical="center" wrapText="1"/>
    </xf>
    <xf numFmtId="3" fontId="23" fillId="0" borderId="5" xfId="7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0" applyNumberFormat="1" applyFont="1" applyFill="1" applyBorder="1" applyAlignment="1">
      <alignment horizontal="justify" vertical="center" wrapText="1"/>
    </xf>
    <xf numFmtId="164" fontId="4" fillId="0" borderId="5" xfId="9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>
      <alignment vertical="center" wrapText="1" readingOrder="1"/>
    </xf>
    <xf numFmtId="0" fontId="15" fillId="0" borderId="16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5" xfId="9" applyNumberFormat="1" applyFont="1" applyFill="1" applyBorder="1" applyAlignment="1" applyProtection="1">
      <alignment horizontal="right" vertical="center"/>
    </xf>
    <xf numFmtId="164" fontId="15" fillId="0" borderId="5" xfId="11" applyNumberFormat="1" applyFont="1" applyFill="1" applyBorder="1" applyAlignment="1">
      <alignment vertical="center" wrapText="1" readingOrder="1"/>
    </xf>
    <xf numFmtId="0" fontId="5" fillId="3" borderId="5" xfId="0" applyNumberFormat="1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19" fillId="0" borderId="10" xfId="8" applyNumberFormat="1" applyFont="1" applyFill="1" applyBorder="1" applyAlignment="1" applyProtection="1">
      <alignment vertical="center" wrapText="1" readingOrder="1"/>
      <protection locked="0"/>
    </xf>
    <xf numFmtId="0" fontId="5" fillId="3" borderId="1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horizontal="justify" vertical="center" wrapText="1"/>
    </xf>
    <xf numFmtId="14" fontId="5" fillId="4" borderId="5" xfId="4" applyNumberFormat="1" applyFont="1" applyFill="1" applyBorder="1" applyAlignment="1">
      <alignment horizontal="center" vertical="center" wrapText="1"/>
    </xf>
    <xf numFmtId="0" fontId="5" fillId="4" borderId="5" xfId="4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164" fontId="15" fillId="4" borderId="5" xfId="0" applyNumberFormat="1" applyFont="1" applyFill="1" applyBorder="1" applyAlignment="1">
      <alignment vertical="center" wrapText="1" readingOrder="1"/>
    </xf>
    <xf numFmtId="0" fontId="4" fillId="4" borderId="1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justify" vertical="center" wrapText="1" readingOrder="1"/>
    </xf>
    <xf numFmtId="164" fontId="4" fillId="0" borderId="5" xfId="0" applyNumberFormat="1" applyFont="1" applyFill="1" applyBorder="1" applyAlignment="1">
      <alignment vertical="center" wrapText="1" readingOrder="1"/>
    </xf>
    <xf numFmtId="0" fontId="5" fillId="0" borderId="19" xfId="0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vertical="center" wrapText="1" readingOrder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164" fontId="15" fillId="0" borderId="20" xfId="3" applyNumberFormat="1" applyFont="1" applyFill="1" applyBorder="1" applyAlignment="1">
      <alignment vertical="center" wrapText="1" readingOrder="1"/>
    </xf>
    <xf numFmtId="0" fontId="4" fillId="0" borderId="21" xfId="0" applyFont="1" applyFill="1" applyBorder="1" applyAlignment="1">
      <alignment vertical="center" wrapText="1"/>
    </xf>
    <xf numFmtId="164" fontId="18" fillId="3" borderId="0" xfId="2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Alignment="1">
      <alignment wrapText="1"/>
    </xf>
    <xf numFmtId="164" fontId="16" fillId="3" borderId="0" xfId="0" applyNumberFormat="1" applyFont="1" applyFill="1" applyAlignment="1">
      <alignment wrapText="1"/>
    </xf>
    <xf numFmtId="0" fontId="4" fillId="3" borderId="0" xfId="0" applyFont="1" applyFill="1" applyAlignment="1">
      <alignment horizontal="center" vertical="top" wrapText="1"/>
    </xf>
    <xf numFmtId="0" fontId="25" fillId="3" borderId="22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37" fontId="14" fillId="3" borderId="0" xfId="6" applyNumberFormat="1" applyFont="1" applyFill="1" applyAlignment="1" applyProtection="1">
      <alignment vertical="center"/>
      <protection locked="0"/>
    </xf>
    <xf numFmtId="37" fontId="14" fillId="3" borderId="23" xfId="6" applyNumberFormat="1" applyFont="1" applyFill="1" applyBorder="1" applyAlignment="1" applyProtection="1">
      <alignment horizontal="center" vertical="center"/>
      <protection locked="0"/>
    </xf>
    <xf numFmtId="37" fontId="9" fillId="3" borderId="23" xfId="6" applyNumberFormat="1" applyFont="1" applyFill="1" applyBorder="1" applyAlignment="1" applyProtection="1">
      <alignment horizontal="center" vertical="center"/>
      <protection locked="0"/>
    </xf>
    <xf numFmtId="164" fontId="14" fillId="3" borderId="0" xfId="6" applyNumberFormat="1" applyFont="1" applyFill="1" applyAlignment="1" applyProtection="1">
      <alignment vertical="center"/>
      <protection locked="0"/>
    </xf>
    <xf numFmtId="37" fontId="14" fillId="3" borderId="0" xfId="6" applyNumberFormat="1" applyFont="1" applyFill="1" applyBorder="1" applyAlignment="1" applyProtection="1">
      <alignment horizontal="center" vertical="center" wrapText="1"/>
      <protection locked="0"/>
    </xf>
    <xf numFmtId="37" fontId="14" fillId="3" borderId="0" xfId="6" applyNumberFormat="1" applyFont="1" applyFill="1" applyBorder="1" applyAlignment="1" applyProtection="1">
      <alignment horizontal="center" vertical="center"/>
      <protection locked="0"/>
    </xf>
    <xf numFmtId="37" fontId="9" fillId="3" borderId="0" xfId="6" applyNumberFormat="1" applyFont="1" applyFill="1" applyBorder="1" applyAlignment="1" applyProtection="1">
      <alignment horizontal="center" vertical="center"/>
      <protection locked="0"/>
    </xf>
    <xf numFmtId="164" fontId="14" fillId="3" borderId="0" xfId="6" applyNumberFormat="1" applyFont="1" applyFill="1" applyBorder="1" applyAlignment="1" applyProtection="1">
      <alignment horizontal="center" vertical="center"/>
      <protection locked="0"/>
    </xf>
    <xf numFmtId="37" fontId="5" fillId="3" borderId="0" xfId="6" applyNumberFormat="1" applyFont="1" applyFill="1" applyBorder="1" applyAlignment="1" applyProtection="1">
      <alignment horizontal="left"/>
      <protection locked="0"/>
    </xf>
    <xf numFmtId="37" fontId="14" fillId="3" borderId="0" xfId="6" applyNumberFormat="1" applyFont="1" applyFill="1" applyAlignment="1" applyProtection="1">
      <alignment horizontal="center"/>
      <protection locked="0"/>
    </xf>
    <xf numFmtId="37" fontId="14" fillId="3" borderId="0" xfId="6" applyNumberFormat="1" applyFont="1" applyFill="1" applyAlignment="1" applyProtection="1">
      <alignment horizontal="center" vertical="center" wrapText="1"/>
      <protection locked="0"/>
    </xf>
    <xf numFmtId="37" fontId="14" fillId="3" borderId="0" xfId="6" applyNumberFormat="1" applyFont="1" applyFill="1" applyAlignment="1" applyProtection="1">
      <alignment horizontal="center" vertical="center"/>
      <protection locked="0"/>
    </xf>
    <xf numFmtId="37" fontId="9" fillId="3" borderId="0" xfId="6" applyNumberFormat="1" applyFont="1" applyFill="1" applyAlignment="1" applyProtection="1">
      <alignment horizontal="center" vertical="center" wrapText="1"/>
      <protection locked="0"/>
    </xf>
    <xf numFmtId="164" fontId="14" fillId="3" borderId="0" xfId="6" applyNumberFormat="1" applyFont="1" applyFill="1" applyAlignment="1" applyProtection="1">
      <alignment horizontal="center"/>
      <protection locked="0"/>
    </xf>
    <xf numFmtId="49" fontId="27" fillId="3" borderId="0" xfId="6" applyNumberFormat="1" applyFont="1" applyFill="1" applyProtection="1">
      <protection locked="0"/>
    </xf>
    <xf numFmtId="37" fontId="23" fillId="3" borderId="0" xfId="6" applyNumberFormat="1" applyFont="1" applyFill="1" applyAlignment="1" applyProtection="1">
      <alignment horizontal="center" vertical="center" wrapText="1"/>
      <protection locked="0"/>
    </xf>
    <xf numFmtId="37" fontId="23" fillId="3" borderId="0" xfId="6" applyNumberFormat="1" applyFont="1" applyFill="1" applyAlignment="1" applyProtection="1">
      <alignment horizontal="center" vertical="center"/>
      <protection locked="0"/>
    </xf>
    <xf numFmtId="37" fontId="28" fillId="3" borderId="0" xfId="6" applyNumberFormat="1" applyFont="1" applyFill="1" applyAlignment="1" applyProtection="1">
      <alignment horizontal="center" vertical="center" wrapText="1"/>
      <protection locked="0"/>
    </xf>
    <xf numFmtId="37" fontId="23" fillId="3" borderId="0" xfId="6" applyNumberFormat="1" applyFont="1" applyFill="1" applyProtection="1">
      <protection locked="0"/>
    </xf>
    <xf numFmtId="164" fontId="23" fillId="3" borderId="0" xfId="6" applyNumberFormat="1" applyFont="1" applyFill="1" applyProtection="1">
      <protection locked="0"/>
    </xf>
    <xf numFmtId="164" fontId="23" fillId="3" borderId="0" xfId="6" applyNumberFormat="1" applyFont="1" applyFill="1" applyAlignment="1" applyProtection="1">
      <alignment horizontal="center"/>
      <protection locked="0"/>
    </xf>
    <xf numFmtId="37" fontId="23" fillId="3" borderId="0" xfId="6" applyNumberFormat="1" applyFont="1" applyFill="1" applyAlignment="1" applyProtection="1">
      <alignment horizontal="center"/>
      <protection locked="0"/>
    </xf>
    <xf numFmtId="49" fontId="27" fillId="3" borderId="0" xfId="6" applyNumberFormat="1" applyFont="1" applyFill="1" applyBorder="1" applyProtection="1">
      <protection locked="0"/>
    </xf>
    <xf numFmtId="37" fontId="23" fillId="3" borderId="0" xfId="6" applyNumberFormat="1" applyFont="1" applyFill="1" applyBorder="1" applyAlignment="1" applyProtection="1">
      <alignment horizontal="center" vertical="center" wrapText="1"/>
      <protection locked="0"/>
    </xf>
    <xf numFmtId="37" fontId="23" fillId="3" borderId="0" xfId="6" applyNumberFormat="1" applyFont="1" applyFill="1" applyBorder="1" applyAlignment="1" applyProtection="1">
      <alignment horizontal="center" vertical="center"/>
      <protection locked="0"/>
    </xf>
    <xf numFmtId="37" fontId="28" fillId="3" borderId="0" xfId="6" applyNumberFormat="1" applyFont="1" applyFill="1" applyBorder="1" applyAlignment="1" applyProtection="1">
      <alignment horizontal="center" vertical="center" wrapText="1"/>
      <protection locked="0"/>
    </xf>
    <xf numFmtId="37" fontId="23" fillId="3" borderId="0" xfId="6" applyNumberFormat="1" applyFont="1" applyFill="1" applyBorder="1" applyProtection="1">
      <protection locked="0"/>
    </xf>
    <xf numFmtId="164" fontId="23" fillId="3" borderId="0" xfId="6" applyNumberFormat="1" applyFont="1" applyFill="1" applyBorder="1" applyProtection="1">
      <protection locked="0"/>
    </xf>
    <xf numFmtId="164" fontId="23" fillId="3" borderId="0" xfId="6" applyNumberFormat="1" applyFont="1" applyFill="1" applyBorder="1" applyAlignment="1" applyProtection="1">
      <alignment horizontal="center"/>
      <protection locked="0"/>
    </xf>
    <xf numFmtId="37" fontId="23" fillId="3" borderId="0" xfId="6" applyNumberFormat="1" applyFont="1" applyFill="1" applyBorder="1" applyAlignment="1" applyProtection="1">
      <alignment horizontal="center"/>
      <protection locked="0"/>
    </xf>
    <xf numFmtId="37" fontId="25" fillId="3" borderId="0" xfId="6" applyNumberFormat="1" applyFont="1" applyFill="1" applyBorder="1" applyAlignment="1" applyProtection="1">
      <protection locked="0"/>
    </xf>
    <xf numFmtId="37" fontId="25" fillId="3" borderId="0" xfId="6" applyNumberFormat="1" applyFont="1" applyFill="1" applyBorder="1" applyAlignment="1" applyProtection="1">
      <alignment horizontal="center" vertical="center" wrapText="1"/>
      <protection locked="0"/>
    </xf>
    <xf numFmtId="37" fontId="25" fillId="3" borderId="0" xfId="6" applyNumberFormat="1" applyFont="1" applyFill="1" applyBorder="1" applyAlignment="1" applyProtection="1">
      <alignment horizontal="center" vertical="center"/>
      <protection locked="0"/>
    </xf>
    <xf numFmtId="37" fontId="26" fillId="3" borderId="0" xfId="6" applyNumberFormat="1" applyFont="1" applyFill="1" applyBorder="1" applyAlignment="1" applyProtection="1">
      <alignment horizontal="center" vertical="center" wrapText="1"/>
      <protection locked="0"/>
    </xf>
    <xf numFmtId="164" fontId="25" fillId="3" borderId="0" xfId="6" applyNumberFormat="1" applyFont="1" applyFill="1" applyBorder="1" applyAlignment="1" applyProtection="1">
      <protection locked="0"/>
    </xf>
    <xf numFmtId="37" fontId="5" fillId="3" borderId="0" xfId="6" applyNumberFormat="1" applyFont="1" applyFill="1" applyAlignment="1" applyProtection="1">
      <alignment horizontal="center"/>
      <protection locked="0"/>
    </xf>
    <xf numFmtId="37" fontId="14" fillId="3" borderId="0" xfId="6" applyNumberFormat="1" applyFont="1" applyFill="1" applyAlignment="1" applyProtection="1">
      <protection locked="0"/>
    </xf>
    <xf numFmtId="164" fontId="14" fillId="3" borderId="0" xfId="6" applyNumberFormat="1" applyFont="1" applyFill="1" applyAlignment="1" applyProtection="1"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</cellXfs>
  <cellStyles count="12">
    <cellStyle name="Énfasis1" xfId="4" builtinId="29"/>
    <cellStyle name="Hipervínculo" xfId="5" builtinId="8"/>
    <cellStyle name="Millares" xfId="1" builtinId="3"/>
    <cellStyle name="Millares [0]" xfId="2" builtinId="6"/>
    <cellStyle name="Millares [0] 2" xfId="11" xr:uid="{824D0AEB-5C76-4878-9F66-BBAC2690556E}"/>
    <cellStyle name="Moneda [0]" xfId="3" builtinId="7"/>
    <cellStyle name="Normal" xfId="0" builtinId="0"/>
    <cellStyle name="Normal 11" xfId="8" xr:uid="{B2861E9C-5D0E-48EA-A15F-5C0AD634A1FF}"/>
    <cellStyle name="Normal 2 2" xfId="7" xr:uid="{F179EA85-3500-4AD7-B9F8-A2CEB64992D1}"/>
    <cellStyle name="Normal 6" xfId="10" xr:uid="{8EF89D9F-E590-43DF-A7CF-F442C53B3672}"/>
    <cellStyle name="Normal_12Diciembre07" xfId="6" xr:uid="{38F48DB4-40F7-4F55-A05F-85FDC008CA79}"/>
    <cellStyle name="Normal_DISTFINALPTO" xfId="9" xr:uid="{A2CFCFA9-6CF1-4332-995E-04D9BEEF5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20</xdr:row>
      <xdr:rowOff>154781</xdr:rowOff>
    </xdr:from>
    <xdr:to>
      <xdr:col>0</xdr:col>
      <xdr:colOff>1481297</xdr:colOff>
      <xdr:row>22</xdr:row>
      <xdr:rowOff>157956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5BDE4F-ABFC-4175-A573-1682E58C96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8593931"/>
          <a:ext cx="1350328" cy="422275"/>
        </a:xfrm>
        <a:prstGeom prst="rect">
          <a:avLst/>
        </a:prstGeom>
      </xdr:spPr>
    </xdr:pic>
    <xdr:clientData/>
  </xdr:twoCellAnchor>
  <xdr:twoCellAnchor editAs="oneCell">
    <xdr:from>
      <xdr:col>0</xdr:col>
      <xdr:colOff>500062</xdr:colOff>
      <xdr:row>0</xdr:row>
      <xdr:rowOff>166688</xdr:rowOff>
    </xdr:from>
    <xdr:to>
      <xdr:col>0</xdr:col>
      <xdr:colOff>1849067</xdr:colOff>
      <xdr:row>3</xdr:row>
      <xdr:rowOff>106555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4F8196-5B09-4CEB-8C21-C5742657DA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147638"/>
          <a:ext cx="1349005" cy="416117"/>
        </a:xfrm>
        <a:prstGeom prst="rect">
          <a:avLst/>
        </a:prstGeom>
      </xdr:spPr>
    </xdr:pic>
    <xdr:clientData/>
  </xdr:twoCellAnchor>
  <xdr:twoCellAnchor editAs="oneCell">
    <xdr:from>
      <xdr:col>10</xdr:col>
      <xdr:colOff>567530</xdr:colOff>
      <xdr:row>1</xdr:row>
      <xdr:rowOff>19844</xdr:rowOff>
    </xdr:from>
    <xdr:to>
      <xdr:col>10</xdr:col>
      <xdr:colOff>2068512</xdr:colOff>
      <xdr:row>4</xdr:row>
      <xdr:rowOff>124619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7E7933-A228-4146-9D2F-4020B137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1455" y="172244"/>
          <a:ext cx="1500982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799042</xdr:colOff>
      <xdr:row>21</xdr:row>
      <xdr:rowOff>35719</xdr:rowOff>
    </xdr:from>
    <xdr:to>
      <xdr:col>10</xdr:col>
      <xdr:colOff>2300024</xdr:colOff>
      <xdr:row>23</xdr:row>
      <xdr:rowOff>164307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A1D980-539C-42DD-8AB8-22043260D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2967" y="8684419"/>
          <a:ext cx="1500982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pec.gov.c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124E-AC9C-4FF1-B48F-F8020ECCEA56}">
  <sheetPr>
    <tabColor theme="9"/>
  </sheetPr>
  <dimension ref="A1:AA460"/>
  <sheetViews>
    <sheetView tabSelected="1" topLeftCell="A19" zoomScale="90" zoomScaleNormal="90" zoomScaleSheetLayoutView="90" zoomScalePageLayoutView="80" workbookViewId="0">
      <selection activeCell="A16" sqref="A16"/>
    </sheetView>
  </sheetViews>
  <sheetFormatPr baseColWidth="10" defaultColWidth="10.85546875" defaultRowHeight="16.5" x14ac:dyDescent="0.3"/>
  <cols>
    <col min="1" max="1" width="29" style="168" customWidth="1"/>
    <col min="2" max="2" width="38" style="169" customWidth="1"/>
    <col min="3" max="4" width="15" style="170" customWidth="1"/>
    <col min="5" max="5" width="15" style="171" customWidth="1"/>
    <col min="6" max="6" width="15" style="172" customWidth="1"/>
    <col min="7" max="8" width="15" style="173" customWidth="1"/>
    <col min="9" max="9" width="13.28515625" style="172" customWidth="1"/>
    <col min="10" max="10" width="15" style="172" customWidth="1"/>
    <col min="11" max="11" width="35.85546875" style="172" customWidth="1"/>
    <col min="12" max="16384" width="10.85546875" style="7"/>
  </cols>
  <sheetData>
    <row r="1" spans="1:11" ht="12" customHeight="1" x14ac:dyDescent="0.3">
      <c r="A1" s="1"/>
      <c r="B1" s="2"/>
      <c r="C1" s="3"/>
      <c r="D1" s="3"/>
      <c r="E1" s="4"/>
      <c r="F1" s="2"/>
      <c r="G1" s="5"/>
      <c r="H1" s="5"/>
      <c r="I1" s="2"/>
      <c r="J1" s="2"/>
      <c r="K1" s="2"/>
    </row>
    <row r="2" spans="1:11" ht="12" customHeight="1" x14ac:dyDescent="0.3">
      <c r="A2" s="1"/>
      <c r="B2" s="2"/>
      <c r="C2" s="3"/>
      <c r="D2" s="3"/>
      <c r="E2" s="4"/>
      <c r="F2" s="2"/>
      <c r="G2" s="5"/>
      <c r="H2" s="5"/>
      <c r="I2" s="2"/>
      <c r="J2" s="2"/>
      <c r="K2" s="2"/>
    </row>
    <row r="3" spans="1:11" ht="12" customHeight="1" x14ac:dyDescent="0.3">
      <c r="A3" s="1"/>
      <c r="B3" s="2"/>
      <c r="C3" s="3"/>
      <c r="D3" s="3"/>
      <c r="E3" s="4"/>
      <c r="F3" s="2"/>
      <c r="G3" s="5"/>
      <c r="H3" s="5"/>
      <c r="I3" s="2"/>
      <c r="J3" s="2"/>
      <c r="K3" s="2"/>
    </row>
    <row r="4" spans="1:11" ht="12" customHeight="1" x14ac:dyDescent="0.3">
      <c r="A4" s="1"/>
      <c r="B4" s="2"/>
      <c r="C4" s="3"/>
      <c r="D4" s="3"/>
      <c r="E4" s="4"/>
      <c r="F4" s="2"/>
      <c r="G4" s="5"/>
      <c r="H4" s="5"/>
      <c r="I4" s="2"/>
      <c r="J4" s="2"/>
      <c r="K4" s="2"/>
    </row>
    <row r="5" spans="1:11" ht="12" customHeight="1" x14ac:dyDescent="0.3">
      <c r="A5" s="1"/>
      <c r="B5" s="2"/>
      <c r="C5" s="3"/>
      <c r="D5" s="3"/>
      <c r="E5" s="4"/>
      <c r="F5" s="2"/>
      <c r="G5" s="5"/>
      <c r="H5" s="5"/>
      <c r="I5" s="2"/>
      <c r="J5" s="2"/>
      <c r="K5" s="2"/>
    </row>
    <row r="6" spans="1:11" ht="12" customHeight="1" x14ac:dyDescent="0.3">
      <c r="A6" s="8" t="s">
        <v>0</v>
      </c>
      <c r="B6" s="2"/>
      <c r="C6" s="3"/>
      <c r="D6" s="3"/>
      <c r="E6" s="4"/>
      <c r="F6" s="2"/>
      <c r="G6" s="5"/>
      <c r="H6" s="5"/>
      <c r="I6" s="2"/>
      <c r="J6" s="2"/>
      <c r="K6" s="2"/>
    </row>
    <row r="7" spans="1:11" ht="12" customHeight="1" x14ac:dyDescent="0.3">
      <c r="A7" s="9"/>
      <c r="B7" s="2"/>
      <c r="C7" s="3"/>
      <c r="D7" s="3"/>
      <c r="E7" s="4"/>
      <c r="F7" s="2"/>
      <c r="G7" s="5"/>
      <c r="H7" s="5"/>
      <c r="I7" s="2"/>
      <c r="J7" s="2"/>
      <c r="K7" s="2"/>
    </row>
    <row r="8" spans="1:11" ht="12" customHeight="1" x14ac:dyDescent="0.3">
      <c r="A8" s="8" t="s">
        <v>1</v>
      </c>
      <c r="B8" s="2"/>
      <c r="C8" s="3"/>
      <c r="D8" s="3"/>
      <c r="E8" s="4"/>
      <c r="F8" s="2"/>
      <c r="G8" s="5"/>
      <c r="H8" s="5"/>
      <c r="I8" s="2"/>
      <c r="J8" s="2"/>
      <c r="K8" s="2"/>
    </row>
    <row r="9" spans="1:11" ht="36" customHeight="1" x14ac:dyDescent="0.3">
      <c r="A9" s="10" t="s">
        <v>2</v>
      </c>
      <c r="B9" s="11" t="s">
        <v>3</v>
      </c>
      <c r="C9" s="12"/>
      <c r="D9" s="12"/>
      <c r="E9" s="13"/>
      <c r="F9" s="12"/>
      <c r="G9" s="12"/>
      <c r="H9" s="14"/>
      <c r="I9" s="2"/>
      <c r="J9" s="2"/>
      <c r="K9" s="2"/>
    </row>
    <row r="10" spans="1:11" ht="36" customHeight="1" x14ac:dyDescent="0.3">
      <c r="A10" s="10" t="s">
        <v>4</v>
      </c>
      <c r="B10" s="15" t="s">
        <v>5</v>
      </c>
      <c r="C10" s="15"/>
      <c r="D10" s="15"/>
      <c r="E10" s="16"/>
      <c r="F10" s="15"/>
      <c r="G10" s="15"/>
      <c r="H10" s="15"/>
      <c r="I10" s="7"/>
      <c r="J10" s="7"/>
      <c r="K10" s="7"/>
    </row>
    <row r="11" spans="1:11" ht="36" customHeight="1" x14ac:dyDescent="0.3">
      <c r="A11" s="10" t="s">
        <v>6</v>
      </c>
      <c r="B11" s="17" t="s">
        <v>7</v>
      </c>
      <c r="C11" s="17"/>
      <c r="D11" s="17"/>
      <c r="E11" s="18"/>
      <c r="F11" s="17"/>
      <c r="G11" s="17"/>
      <c r="H11" s="17"/>
      <c r="I11" s="7"/>
      <c r="J11" s="7"/>
      <c r="K11" s="7"/>
    </row>
    <row r="12" spans="1:11" ht="36" customHeight="1" x14ac:dyDescent="0.3">
      <c r="A12" s="10" t="s">
        <v>8</v>
      </c>
      <c r="B12" s="19" t="s">
        <v>9</v>
      </c>
      <c r="C12" s="19"/>
      <c r="D12" s="19"/>
      <c r="E12" s="20"/>
      <c r="F12" s="19"/>
      <c r="G12" s="19"/>
      <c r="H12" s="19"/>
      <c r="I12" s="7"/>
      <c r="J12" s="7"/>
      <c r="K12" s="7"/>
    </row>
    <row r="13" spans="1:11" ht="111.75" customHeight="1" x14ac:dyDescent="0.3">
      <c r="A13" s="10" t="s">
        <v>10</v>
      </c>
      <c r="B13" s="21" t="s">
        <v>11</v>
      </c>
      <c r="C13" s="22"/>
      <c r="D13" s="22"/>
      <c r="E13" s="23"/>
      <c r="F13" s="22"/>
      <c r="G13" s="22"/>
      <c r="H13" s="22"/>
      <c r="I13" s="7"/>
      <c r="J13" s="11" t="s">
        <v>12</v>
      </c>
      <c r="K13" s="14"/>
    </row>
    <row r="14" spans="1:11" ht="119.25" customHeight="1" x14ac:dyDescent="0.3">
      <c r="A14" s="10" t="s">
        <v>13</v>
      </c>
      <c r="B14" s="24" t="s">
        <v>14</v>
      </c>
      <c r="C14" s="24"/>
      <c r="D14" s="24"/>
      <c r="E14" s="24"/>
      <c r="F14" s="24"/>
      <c r="G14" s="24"/>
      <c r="H14" s="24"/>
      <c r="I14" s="7"/>
      <c r="J14" s="7"/>
      <c r="K14" s="7"/>
    </row>
    <row r="15" spans="1:11" ht="36" customHeight="1" x14ac:dyDescent="0.3">
      <c r="A15" s="10" t="s">
        <v>15</v>
      </c>
      <c r="B15" s="25" t="s">
        <v>16</v>
      </c>
      <c r="C15" s="25"/>
      <c r="D15" s="25"/>
      <c r="E15" s="26"/>
      <c r="F15" s="25"/>
      <c r="G15" s="25"/>
      <c r="H15" s="25"/>
      <c r="I15" s="7"/>
      <c r="J15" s="27" t="s">
        <v>17</v>
      </c>
      <c r="K15" s="28"/>
    </row>
    <row r="16" spans="1:11" ht="36" customHeight="1" x14ac:dyDescent="0.3">
      <c r="A16" s="10" t="s">
        <v>18</v>
      </c>
      <c r="B16" s="29">
        <f>+G392</f>
        <v>279900991802.60211</v>
      </c>
      <c r="C16" s="29"/>
      <c r="D16" s="29"/>
      <c r="E16" s="30"/>
      <c r="F16" s="29"/>
      <c r="G16" s="29"/>
      <c r="H16" s="29"/>
      <c r="I16" s="7"/>
      <c r="J16" s="31"/>
      <c r="K16" s="32"/>
    </row>
    <row r="17" spans="1:11" ht="36" customHeight="1" x14ac:dyDescent="0.3">
      <c r="A17" s="10" t="s">
        <v>19</v>
      </c>
      <c r="B17" s="33">
        <f>1300000*1000</f>
        <v>1300000000</v>
      </c>
      <c r="C17" s="33"/>
      <c r="D17" s="33"/>
      <c r="E17" s="33"/>
      <c r="F17" s="33"/>
      <c r="G17" s="33"/>
      <c r="H17" s="33"/>
      <c r="I17" s="7"/>
      <c r="J17" s="31"/>
      <c r="K17" s="32"/>
    </row>
    <row r="18" spans="1:11" ht="36" customHeight="1" x14ac:dyDescent="0.3">
      <c r="A18" s="10" t="s">
        <v>20</v>
      </c>
      <c r="B18" s="33">
        <f>1300000*100</f>
        <v>130000000</v>
      </c>
      <c r="C18" s="33"/>
      <c r="D18" s="33"/>
      <c r="E18" s="33"/>
      <c r="F18" s="33"/>
      <c r="G18" s="33"/>
      <c r="H18" s="33"/>
      <c r="I18" s="2"/>
      <c r="J18" s="31"/>
      <c r="K18" s="32"/>
    </row>
    <row r="19" spans="1:11" ht="36" customHeight="1" x14ac:dyDescent="0.3">
      <c r="A19" s="10" t="s">
        <v>21</v>
      </c>
      <c r="B19" s="34" t="s">
        <v>22</v>
      </c>
      <c r="C19" s="34"/>
      <c r="D19" s="34"/>
      <c r="E19" s="35"/>
      <c r="F19" s="34"/>
      <c r="G19" s="34"/>
      <c r="H19" s="34"/>
      <c r="I19" s="2"/>
      <c r="J19" s="36"/>
      <c r="K19" s="37"/>
    </row>
    <row r="20" spans="1:11" ht="13.5" customHeight="1" x14ac:dyDescent="0.3">
      <c r="A20" s="38"/>
      <c r="B20" s="39"/>
      <c r="C20" s="40"/>
      <c r="D20" s="40"/>
      <c r="E20" s="41"/>
      <c r="F20" s="39"/>
      <c r="G20" s="42"/>
      <c r="H20" s="42"/>
      <c r="I20" s="2"/>
      <c r="J20" s="43"/>
      <c r="K20" s="43"/>
    </row>
    <row r="21" spans="1:11" x14ac:dyDescent="0.3">
      <c r="A21" s="38"/>
      <c r="B21" s="44"/>
      <c r="C21" s="45"/>
      <c r="D21" s="3"/>
      <c r="E21" s="46"/>
      <c r="F21" s="38"/>
      <c r="G21" s="47"/>
      <c r="H21" s="47"/>
      <c r="I21" s="2"/>
      <c r="J21" s="2"/>
      <c r="K21" s="2"/>
    </row>
    <row r="22" spans="1:11" x14ac:dyDescent="0.3">
      <c r="A22" s="38"/>
      <c r="B22" s="48"/>
      <c r="C22" s="49"/>
      <c r="D22" s="50"/>
      <c r="E22" s="46"/>
      <c r="F22" s="38"/>
      <c r="G22" s="51"/>
      <c r="H22" s="51"/>
      <c r="I22" s="52"/>
      <c r="J22" s="2"/>
      <c r="K22" s="2"/>
    </row>
    <row r="23" spans="1:11" x14ac:dyDescent="0.3">
      <c r="A23" s="38"/>
      <c r="B23" s="48"/>
      <c r="C23" s="3"/>
      <c r="D23" s="3"/>
      <c r="E23" s="53"/>
      <c r="F23" s="38"/>
      <c r="G23" s="47"/>
      <c r="H23" s="47"/>
      <c r="I23" s="2"/>
      <c r="J23" s="2"/>
      <c r="K23" s="2"/>
    </row>
    <row r="24" spans="1:11" x14ac:dyDescent="0.3">
      <c r="A24" s="54"/>
      <c r="B24" s="55"/>
      <c r="C24" s="3"/>
      <c r="D24" s="3"/>
      <c r="E24" s="56"/>
      <c r="F24" s="38"/>
      <c r="G24" s="47"/>
      <c r="H24" s="47"/>
      <c r="I24" s="57"/>
      <c r="J24" s="2"/>
      <c r="K24" s="2"/>
    </row>
    <row r="25" spans="1:11" ht="17.25" thickBot="1" x14ac:dyDescent="0.35">
      <c r="A25" s="58" t="s">
        <v>23</v>
      </c>
      <c r="B25" s="2"/>
      <c r="C25" s="3"/>
      <c r="D25" s="3"/>
      <c r="E25" s="4"/>
      <c r="F25" s="2"/>
      <c r="G25" s="5"/>
      <c r="H25" s="5"/>
      <c r="I25" s="2"/>
      <c r="J25" s="2"/>
      <c r="K25" s="2"/>
    </row>
    <row r="26" spans="1:11" ht="48.75" customHeight="1" x14ac:dyDescent="0.3">
      <c r="A26" s="59" t="s">
        <v>24</v>
      </c>
      <c r="B26" s="60" t="s">
        <v>25</v>
      </c>
      <c r="C26" s="60" t="s">
        <v>26</v>
      </c>
      <c r="D26" s="60" t="s">
        <v>27</v>
      </c>
      <c r="E26" s="60" t="s">
        <v>28</v>
      </c>
      <c r="F26" s="60" t="s">
        <v>29</v>
      </c>
      <c r="G26" s="61" t="s">
        <v>30</v>
      </c>
      <c r="H26" s="61" t="s">
        <v>31</v>
      </c>
      <c r="I26" s="62" t="s">
        <v>32</v>
      </c>
      <c r="J26" s="60" t="s">
        <v>33</v>
      </c>
      <c r="K26" s="63" t="s">
        <v>34</v>
      </c>
    </row>
    <row r="27" spans="1:11" s="73" customFormat="1" ht="48.75" customHeight="1" x14ac:dyDescent="0.3">
      <c r="A27" s="64" t="s">
        <v>35</v>
      </c>
      <c r="B27" s="65" t="s">
        <v>36</v>
      </c>
      <c r="C27" s="66" t="s">
        <v>37</v>
      </c>
      <c r="D27" s="67" t="s">
        <v>38</v>
      </c>
      <c r="E27" s="67" t="s">
        <v>39</v>
      </c>
      <c r="F27" s="68" t="s">
        <v>40</v>
      </c>
      <c r="G27" s="69">
        <v>4000000</v>
      </c>
      <c r="H27" s="69">
        <v>4000000</v>
      </c>
      <c r="I27" s="70" t="s">
        <v>41</v>
      </c>
      <c r="J27" s="71" t="s">
        <v>42</v>
      </c>
      <c r="K27" s="72" t="s">
        <v>16</v>
      </c>
    </row>
    <row r="28" spans="1:11" s="73" customFormat="1" ht="48.75" customHeight="1" x14ac:dyDescent="0.3">
      <c r="A28" s="64" t="s">
        <v>43</v>
      </c>
      <c r="B28" s="65" t="s">
        <v>44</v>
      </c>
      <c r="C28" s="66" t="s">
        <v>37</v>
      </c>
      <c r="D28" s="67" t="s">
        <v>38</v>
      </c>
      <c r="E28" s="67" t="s">
        <v>39</v>
      </c>
      <c r="F28" s="68" t="s">
        <v>40</v>
      </c>
      <c r="G28" s="69">
        <v>2500000</v>
      </c>
      <c r="H28" s="69">
        <v>2500000</v>
      </c>
      <c r="I28" s="70" t="s">
        <v>41</v>
      </c>
      <c r="J28" s="71" t="s">
        <v>42</v>
      </c>
      <c r="K28" s="72" t="s">
        <v>16</v>
      </c>
    </row>
    <row r="29" spans="1:11" s="77" customFormat="1" ht="78" customHeight="1" x14ac:dyDescent="0.3">
      <c r="A29" s="64" t="s">
        <v>45</v>
      </c>
      <c r="B29" s="74" t="s">
        <v>46</v>
      </c>
      <c r="C29" s="66" t="s">
        <v>37</v>
      </c>
      <c r="D29" s="67" t="s">
        <v>38</v>
      </c>
      <c r="E29" s="67" t="s">
        <v>39</v>
      </c>
      <c r="F29" s="68" t="s">
        <v>40</v>
      </c>
      <c r="G29" s="69">
        <v>20000000</v>
      </c>
      <c r="H29" s="69">
        <v>20000000</v>
      </c>
      <c r="I29" s="75" t="s">
        <v>41</v>
      </c>
      <c r="J29" s="75" t="s">
        <v>42</v>
      </c>
      <c r="K29" s="72" t="s">
        <v>16</v>
      </c>
    </row>
    <row r="30" spans="1:11" s="77" customFormat="1" ht="48.75" customHeight="1" x14ac:dyDescent="0.3">
      <c r="A30" s="64" t="s">
        <v>47</v>
      </c>
      <c r="B30" s="65" t="s">
        <v>48</v>
      </c>
      <c r="C30" s="66" t="s">
        <v>37</v>
      </c>
      <c r="D30" s="67" t="s">
        <v>38</v>
      </c>
      <c r="E30" s="67" t="s">
        <v>39</v>
      </c>
      <c r="F30" s="68" t="s">
        <v>40</v>
      </c>
      <c r="G30" s="69">
        <v>60000000</v>
      </c>
      <c r="H30" s="69">
        <v>60000000</v>
      </c>
      <c r="I30" s="75" t="s">
        <v>41</v>
      </c>
      <c r="J30" s="75" t="s">
        <v>42</v>
      </c>
      <c r="K30" s="72" t="s">
        <v>16</v>
      </c>
    </row>
    <row r="31" spans="1:11" s="77" customFormat="1" ht="48.75" customHeight="1" x14ac:dyDescent="0.3">
      <c r="A31" s="64" t="s">
        <v>49</v>
      </c>
      <c r="B31" s="65" t="s">
        <v>50</v>
      </c>
      <c r="C31" s="78" t="s">
        <v>51</v>
      </c>
      <c r="D31" s="78" t="s">
        <v>38</v>
      </c>
      <c r="E31" s="78" t="s">
        <v>39</v>
      </c>
      <c r="F31" s="68" t="s">
        <v>40</v>
      </c>
      <c r="G31" s="69">
        <v>5000000</v>
      </c>
      <c r="H31" s="69">
        <v>5000000</v>
      </c>
      <c r="I31" s="75" t="s">
        <v>41</v>
      </c>
      <c r="J31" s="75" t="s">
        <v>42</v>
      </c>
      <c r="K31" s="72" t="s">
        <v>16</v>
      </c>
    </row>
    <row r="32" spans="1:11" s="77" customFormat="1" ht="48.75" customHeight="1" x14ac:dyDescent="0.3">
      <c r="A32" s="64" t="s">
        <v>52</v>
      </c>
      <c r="B32" s="79" t="s">
        <v>53</v>
      </c>
      <c r="C32" s="80" t="s">
        <v>54</v>
      </c>
      <c r="D32" s="80" t="s">
        <v>38</v>
      </c>
      <c r="E32" s="81" t="s">
        <v>55</v>
      </c>
      <c r="F32" s="68" t="s">
        <v>40</v>
      </c>
      <c r="G32" s="69">
        <v>800000000</v>
      </c>
      <c r="H32" s="69">
        <v>800000000</v>
      </c>
      <c r="I32" s="75" t="s">
        <v>41</v>
      </c>
      <c r="J32" s="75" t="s">
        <v>42</v>
      </c>
      <c r="K32" s="72" t="s">
        <v>16</v>
      </c>
    </row>
    <row r="33" spans="1:11" s="77" customFormat="1" ht="53.25" customHeight="1" x14ac:dyDescent="0.3">
      <c r="A33" s="82" t="s">
        <v>56</v>
      </c>
      <c r="B33" s="74" t="s">
        <v>57</v>
      </c>
      <c r="C33" s="80" t="s">
        <v>54</v>
      </c>
      <c r="D33" s="80" t="s">
        <v>38</v>
      </c>
      <c r="E33" s="81" t="s">
        <v>58</v>
      </c>
      <c r="F33" s="68" t="s">
        <v>40</v>
      </c>
      <c r="G33" s="69">
        <v>150000000</v>
      </c>
      <c r="H33" s="69">
        <v>150000000</v>
      </c>
      <c r="I33" s="75" t="s">
        <v>41</v>
      </c>
      <c r="J33" s="75" t="s">
        <v>42</v>
      </c>
      <c r="K33" s="72" t="s">
        <v>16</v>
      </c>
    </row>
    <row r="34" spans="1:11" s="77" customFormat="1" ht="53.25" customHeight="1" x14ac:dyDescent="0.3">
      <c r="A34" s="82" t="s">
        <v>59</v>
      </c>
      <c r="B34" s="65" t="s">
        <v>60</v>
      </c>
      <c r="C34" s="80" t="s">
        <v>54</v>
      </c>
      <c r="D34" s="80" t="s">
        <v>38</v>
      </c>
      <c r="E34" s="81" t="s">
        <v>58</v>
      </c>
      <c r="F34" s="68" t="s">
        <v>40</v>
      </c>
      <c r="G34" s="69">
        <v>3000000</v>
      </c>
      <c r="H34" s="69">
        <v>3000000</v>
      </c>
      <c r="I34" s="75" t="s">
        <v>41</v>
      </c>
      <c r="J34" s="75" t="s">
        <v>42</v>
      </c>
      <c r="K34" s="72" t="s">
        <v>16</v>
      </c>
    </row>
    <row r="35" spans="1:11" s="77" customFormat="1" ht="53.25" customHeight="1" x14ac:dyDescent="0.3">
      <c r="A35" s="64" t="s">
        <v>52</v>
      </c>
      <c r="B35" s="65" t="s">
        <v>61</v>
      </c>
      <c r="C35" s="80" t="s">
        <v>54</v>
      </c>
      <c r="D35" s="80" t="s">
        <v>38</v>
      </c>
      <c r="E35" s="78" t="s">
        <v>58</v>
      </c>
      <c r="F35" s="68" t="s">
        <v>40</v>
      </c>
      <c r="G35" s="69">
        <v>50000000</v>
      </c>
      <c r="H35" s="69">
        <v>50000000</v>
      </c>
      <c r="I35" s="75" t="s">
        <v>41</v>
      </c>
      <c r="J35" s="75" t="s">
        <v>42</v>
      </c>
      <c r="K35" s="72" t="s">
        <v>16</v>
      </c>
    </row>
    <row r="36" spans="1:11" s="77" customFormat="1" ht="53.25" customHeight="1" x14ac:dyDescent="0.3">
      <c r="A36" s="82" t="s">
        <v>56</v>
      </c>
      <c r="B36" s="83" t="s">
        <v>62</v>
      </c>
      <c r="C36" s="66" t="s">
        <v>37</v>
      </c>
      <c r="D36" s="67" t="s">
        <v>38</v>
      </c>
      <c r="E36" s="67" t="s">
        <v>39</v>
      </c>
      <c r="F36" s="68" t="s">
        <v>40</v>
      </c>
      <c r="G36" s="69">
        <v>27500000</v>
      </c>
      <c r="H36" s="69">
        <v>27500000</v>
      </c>
      <c r="I36" s="75" t="s">
        <v>41</v>
      </c>
      <c r="J36" s="75" t="s">
        <v>42</v>
      </c>
      <c r="K36" s="72" t="s">
        <v>16</v>
      </c>
    </row>
    <row r="37" spans="1:11" s="77" customFormat="1" ht="53.25" customHeight="1" x14ac:dyDescent="0.3">
      <c r="A37" s="64" t="s">
        <v>63</v>
      </c>
      <c r="B37" s="83" t="s">
        <v>64</v>
      </c>
      <c r="C37" s="66" t="s">
        <v>37</v>
      </c>
      <c r="D37" s="67" t="s">
        <v>38</v>
      </c>
      <c r="E37" s="67" t="s">
        <v>39</v>
      </c>
      <c r="F37" s="68" t="s">
        <v>40</v>
      </c>
      <c r="G37" s="69">
        <v>17500000</v>
      </c>
      <c r="H37" s="69">
        <v>17500000</v>
      </c>
      <c r="I37" s="75" t="s">
        <v>41</v>
      </c>
      <c r="J37" s="75" t="s">
        <v>42</v>
      </c>
      <c r="K37" s="72" t="s">
        <v>16</v>
      </c>
    </row>
    <row r="38" spans="1:11" s="77" customFormat="1" ht="53.25" customHeight="1" x14ac:dyDescent="0.3">
      <c r="A38" s="64" t="s">
        <v>65</v>
      </c>
      <c r="B38" s="83" t="s">
        <v>66</v>
      </c>
      <c r="C38" s="76" t="s">
        <v>54</v>
      </c>
      <c r="D38" s="76" t="s">
        <v>67</v>
      </c>
      <c r="E38" s="67" t="s">
        <v>58</v>
      </c>
      <c r="F38" s="68" t="s">
        <v>40</v>
      </c>
      <c r="G38" s="69">
        <v>400000000</v>
      </c>
      <c r="H38" s="69">
        <v>400000000</v>
      </c>
      <c r="I38" s="75" t="s">
        <v>41</v>
      </c>
      <c r="J38" s="75" t="s">
        <v>42</v>
      </c>
      <c r="K38" s="72" t="s">
        <v>16</v>
      </c>
    </row>
    <row r="39" spans="1:11" s="77" customFormat="1" ht="59.25" customHeight="1" x14ac:dyDescent="0.3">
      <c r="A39" s="64" t="s">
        <v>68</v>
      </c>
      <c r="B39" s="83" t="s">
        <v>69</v>
      </c>
      <c r="C39" s="76" t="s">
        <v>54</v>
      </c>
      <c r="D39" s="76" t="s">
        <v>67</v>
      </c>
      <c r="E39" s="67" t="s">
        <v>58</v>
      </c>
      <c r="F39" s="68" t="s">
        <v>40</v>
      </c>
      <c r="G39" s="69">
        <v>575000000</v>
      </c>
      <c r="H39" s="69">
        <v>575000000</v>
      </c>
      <c r="I39" s="75" t="s">
        <v>41</v>
      </c>
      <c r="J39" s="75" t="s">
        <v>42</v>
      </c>
      <c r="K39" s="72" t="s">
        <v>16</v>
      </c>
    </row>
    <row r="40" spans="1:11" s="77" customFormat="1" ht="123.75" customHeight="1" x14ac:dyDescent="0.3">
      <c r="A40" s="64" t="s">
        <v>70</v>
      </c>
      <c r="B40" s="65" t="s">
        <v>71</v>
      </c>
      <c r="C40" s="76" t="s">
        <v>54</v>
      </c>
      <c r="D40" s="76" t="s">
        <v>72</v>
      </c>
      <c r="E40" s="67" t="s">
        <v>73</v>
      </c>
      <c r="F40" s="68" t="s">
        <v>40</v>
      </c>
      <c r="G40" s="69">
        <v>400000000</v>
      </c>
      <c r="H40" s="69">
        <v>400000000</v>
      </c>
      <c r="I40" s="75" t="s">
        <v>41</v>
      </c>
      <c r="J40" s="75" t="s">
        <v>42</v>
      </c>
      <c r="K40" s="72" t="s">
        <v>16</v>
      </c>
    </row>
    <row r="41" spans="1:11" s="77" customFormat="1" ht="99.75" customHeight="1" x14ac:dyDescent="0.3">
      <c r="A41" s="64" t="s">
        <v>74</v>
      </c>
      <c r="B41" s="84" t="s">
        <v>75</v>
      </c>
      <c r="C41" s="80" t="s">
        <v>54</v>
      </c>
      <c r="D41" s="80" t="s">
        <v>67</v>
      </c>
      <c r="E41" s="81" t="s">
        <v>58</v>
      </c>
      <c r="F41" s="68" t="s">
        <v>40</v>
      </c>
      <c r="G41" s="69">
        <v>800000000</v>
      </c>
      <c r="H41" s="69">
        <v>800000000</v>
      </c>
      <c r="I41" s="75" t="s">
        <v>41</v>
      </c>
      <c r="J41" s="75" t="s">
        <v>42</v>
      </c>
      <c r="K41" s="72" t="s">
        <v>16</v>
      </c>
    </row>
    <row r="42" spans="1:11" s="77" customFormat="1" ht="115.5" customHeight="1" x14ac:dyDescent="0.3">
      <c r="A42" s="64" t="s">
        <v>76</v>
      </c>
      <c r="B42" s="84" t="s">
        <v>77</v>
      </c>
      <c r="C42" s="76" t="s">
        <v>54</v>
      </c>
      <c r="D42" s="76" t="s">
        <v>78</v>
      </c>
      <c r="E42" s="67" t="s">
        <v>58</v>
      </c>
      <c r="F42" s="68" t="s">
        <v>40</v>
      </c>
      <c r="G42" s="69">
        <v>130000000</v>
      </c>
      <c r="H42" s="69">
        <v>130000000</v>
      </c>
      <c r="I42" s="75" t="s">
        <v>41</v>
      </c>
      <c r="J42" s="75" t="s">
        <v>42</v>
      </c>
      <c r="K42" s="72" t="s">
        <v>16</v>
      </c>
    </row>
    <row r="43" spans="1:11" s="77" customFormat="1" ht="71.25" customHeight="1" x14ac:dyDescent="0.3">
      <c r="A43" s="64" t="s">
        <v>79</v>
      </c>
      <c r="B43" s="85" t="s">
        <v>80</v>
      </c>
      <c r="C43" s="80" t="s">
        <v>54</v>
      </c>
      <c r="D43" s="80" t="s">
        <v>38</v>
      </c>
      <c r="E43" s="81" t="s">
        <v>73</v>
      </c>
      <c r="F43" s="68" t="s">
        <v>40</v>
      </c>
      <c r="G43" s="69">
        <v>500000000</v>
      </c>
      <c r="H43" s="69">
        <v>500000000</v>
      </c>
      <c r="I43" s="75" t="s">
        <v>41</v>
      </c>
      <c r="J43" s="75" t="s">
        <v>42</v>
      </c>
      <c r="K43" s="72" t="s">
        <v>16</v>
      </c>
    </row>
    <row r="44" spans="1:11" s="77" customFormat="1" ht="101.25" customHeight="1" x14ac:dyDescent="0.3">
      <c r="A44" s="64" t="s">
        <v>81</v>
      </c>
      <c r="B44" s="85" t="s">
        <v>82</v>
      </c>
      <c r="C44" s="80" t="s">
        <v>54</v>
      </c>
      <c r="D44" s="80" t="s">
        <v>38</v>
      </c>
      <c r="E44" s="81" t="s">
        <v>58</v>
      </c>
      <c r="F44" s="68" t="s">
        <v>40</v>
      </c>
      <c r="G44" s="69">
        <v>247000000</v>
      </c>
      <c r="H44" s="69">
        <v>247000000</v>
      </c>
      <c r="I44" s="75" t="s">
        <v>41</v>
      </c>
      <c r="J44" s="75" t="s">
        <v>42</v>
      </c>
      <c r="K44" s="72" t="s">
        <v>16</v>
      </c>
    </row>
    <row r="45" spans="1:11" s="77" customFormat="1" ht="75.75" customHeight="1" x14ac:dyDescent="0.3">
      <c r="A45" s="64" t="s">
        <v>83</v>
      </c>
      <c r="B45" s="85" t="s">
        <v>84</v>
      </c>
      <c r="C45" s="80" t="s">
        <v>85</v>
      </c>
      <c r="D45" s="80" t="s">
        <v>67</v>
      </c>
      <c r="E45" s="81" t="s">
        <v>39</v>
      </c>
      <c r="F45" s="68" t="s">
        <v>40</v>
      </c>
      <c r="G45" s="69">
        <v>50000000</v>
      </c>
      <c r="H45" s="69">
        <v>50000000</v>
      </c>
      <c r="I45" s="75" t="s">
        <v>41</v>
      </c>
      <c r="J45" s="75" t="s">
        <v>42</v>
      </c>
      <c r="K45" s="72" t="s">
        <v>16</v>
      </c>
    </row>
    <row r="46" spans="1:11" s="77" customFormat="1" ht="75.75" customHeight="1" x14ac:dyDescent="0.3">
      <c r="A46" s="64" t="s">
        <v>86</v>
      </c>
      <c r="B46" s="85" t="s">
        <v>87</v>
      </c>
      <c r="C46" s="80" t="s">
        <v>54</v>
      </c>
      <c r="D46" s="80" t="s">
        <v>38</v>
      </c>
      <c r="E46" s="81" t="s">
        <v>58</v>
      </c>
      <c r="F46" s="68" t="s">
        <v>40</v>
      </c>
      <c r="G46" s="69">
        <v>500000000</v>
      </c>
      <c r="H46" s="69">
        <v>500000000</v>
      </c>
      <c r="I46" s="75" t="s">
        <v>41</v>
      </c>
      <c r="J46" s="75" t="s">
        <v>42</v>
      </c>
      <c r="K46" s="72" t="s">
        <v>16</v>
      </c>
    </row>
    <row r="47" spans="1:11" s="77" customFormat="1" ht="53.25" customHeight="1" x14ac:dyDescent="0.3">
      <c r="A47" s="64" t="s">
        <v>88</v>
      </c>
      <c r="B47" s="86" t="s">
        <v>89</v>
      </c>
      <c r="C47" s="80" t="s">
        <v>54</v>
      </c>
      <c r="D47" s="80" t="s">
        <v>38</v>
      </c>
      <c r="E47" s="81" t="s">
        <v>58</v>
      </c>
      <c r="F47" s="68" t="s">
        <v>40</v>
      </c>
      <c r="G47" s="69">
        <v>100000000</v>
      </c>
      <c r="H47" s="69">
        <v>100000000</v>
      </c>
      <c r="I47" s="75" t="s">
        <v>41</v>
      </c>
      <c r="J47" s="75" t="s">
        <v>42</v>
      </c>
      <c r="K47" s="72" t="s">
        <v>16</v>
      </c>
    </row>
    <row r="48" spans="1:11" s="77" customFormat="1" ht="53.25" customHeight="1" x14ac:dyDescent="0.3">
      <c r="A48" s="64" t="s">
        <v>90</v>
      </c>
      <c r="B48" s="86" t="s">
        <v>91</v>
      </c>
      <c r="C48" s="80" t="s">
        <v>54</v>
      </c>
      <c r="D48" s="80" t="s">
        <v>38</v>
      </c>
      <c r="E48" s="81" t="s">
        <v>58</v>
      </c>
      <c r="F48" s="68" t="s">
        <v>40</v>
      </c>
      <c r="G48" s="69">
        <v>2000000</v>
      </c>
      <c r="H48" s="69">
        <v>2000000</v>
      </c>
      <c r="I48" s="75" t="s">
        <v>41</v>
      </c>
      <c r="J48" s="75" t="s">
        <v>42</v>
      </c>
      <c r="K48" s="72" t="s">
        <v>16</v>
      </c>
    </row>
    <row r="49" spans="1:11" s="77" customFormat="1" ht="53.25" customHeight="1" x14ac:dyDescent="0.3">
      <c r="A49" s="64" t="s">
        <v>92</v>
      </c>
      <c r="B49" s="86" t="s">
        <v>93</v>
      </c>
      <c r="C49" s="80" t="s">
        <v>54</v>
      </c>
      <c r="D49" s="80" t="s">
        <v>38</v>
      </c>
      <c r="E49" s="81" t="s">
        <v>58</v>
      </c>
      <c r="F49" s="68" t="s">
        <v>40</v>
      </c>
      <c r="G49" s="69">
        <v>10000000</v>
      </c>
      <c r="H49" s="69">
        <v>10000000</v>
      </c>
      <c r="I49" s="75" t="s">
        <v>41</v>
      </c>
      <c r="J49" s="75" t="s">
        <v>42</v>
      </c>
      <c r="K49" s="72" t="s">
        <v>16</v>
      </c>
    </row>
    <row r="50" spans="1:11" s="77" customFormat="1" ht="53.25" customHeight="1" x14ac:dyDescent="0.3">
      <c r="A50" s="64" t="s">
        <v>88</v>
      </c>
      <c r="B50" s="86" t="s">
        <v>94</v>
      </c>
      <c r="C50" s="80" t="s">
        <v>54</v>
      </c>
      <c r="D50" s="80" t="s">
        <v>38</v>
      </c>
      <c r="E50" s="81" t="s">
        <v>58</v>
      </c>
      <c r="F50" s="68" t="s">
        <v>40</v>
      </c>
      <c r="G50" s="69">
        <v>15000000</v>
      </c>
      <c r="H50" s="69">
        <v>15000000</v>
      </c>
      <c r="I50" s="75" t="s">
        <v>41</v>
      </c>
      <c r="J50" s="75" t="s">
        <v>42</v>
      </c>
      <c r="K50" s="72" t="s">
        <v>16</v>
      </c>
    </row>
    <row r="51" spans="1:11" s="77" customFormat="1" ht="114" customHeight="1" x14ac:dyDescent="0.3">
      <c r="A51" s="64" t="s">
        <v>95</v>
      </c>
      <c r="B51" s="65" t="s">
        <v>96</v>
      </c>
      <c r="C51" s="66" t="s">
        <v>37</v>
      </c>
      <c r="D51" s="67" t="s">
        <v>38</v>
      </c>
      <c r="E51" s="67" t="s">
        <v>58</v>
      </c>
      <c r="F51" s="68" t="s">
        <v>40</v>
      </c>
      <c r="G51" s="69">
        <v>306000000</v>
      </c>
      <c r="H51" s="69">
        <v>306000000</v>
      </c>
      <c r="I51" s="75" t="s">
        <v>41</v>
      </c>
      <c r="J51" s="75" t="s">
        <v>42</v>
      </c>
      <c r="K51" s="72" t="s">
        <v>16</v>
      </c>
    </row>
    <row r="52" spans="1:11" s="77" customFormat="1" ht="46.5" customHeight="1" x14ac:dyDescent="0.3">
      <c r="A52" s="64" t="s">
        <v>97</v>
      </c>
      <c r="B52" s="65" t="s">
        <v>98</v>
      </c>
      <c r="C52" s="76" t="s">
        <v>99</v>
      </c>
      <c r="D52" s="76" t="s">
        <v>67</v>
      </c>
      <c r="E52" s="67" t="s">
        <v>58</v>
      </c>
      <c r="F52" s="68" t="s">
        <v>40</v>
      </c>
      <c r="G52" s="69">
        <v>1080000000</v>
      </c>
      <c r="H52" s="69">
        <v>1080000000</v>
      </c>
      <c r="I52" s="75" t="s">
        <v>41</v>
      </c>
      <c r="J52" s="75" t="s">
        <v>42</v>
      </c>
      <c r="K52" s="72" t="s">
        <v>16</v>
      </c>
    </row>
    <row r="53" spans="1:11" s="77" customFormat="1" ht="46.5" customHeight="1" x14ac:dyDescent="0.3">
      <c r="A53" s="64" t="s">
        <v>100</v>
      </c>
      <c r="B53" s="65" t="s">
        <v>101</v>
      </c>
      <c r="C53" s="76" t="s">
        <v>99</v>
      </c>
      <c r="D53" s="76" t="s">
        <v>67</v>
      </c>
      <c r="E53" s="67" t="s">
        <v>58</v>
      </c>
      <c r="F53" s="68" t="s">
        <v>40</v>
      </c>
      <c r="G53" s="69">
        <v>850000000</v>
      </c>
      <c r="H53" s="69">
        <v>850000000</v>
      </c>
      <c r="I53" s="75" t="s">
        <v>41</v>
      </c>
      <c r="J53" s="75" t="s">
        <v>42</v>
      </c>
      <c r="K53" s="72" t="s">
        <v>16</v>
      </c>
    </row>
    <row r="54" spans="1:11" s="77" customFormat="1" ht="45.75" customHeight="1" x14ac:dyDescent="0.3">
      <c r="A54" s="64" t="s">
        <v>102</v>
      </c>
      <c r="B54" s="65" t="s">
        <v>103</v>
      </c>
      <c r="C54" s="76" t="s">
        <v>99</v>
      </c>
      <c r="D54" s="76" t="s">
        <v>67</v>
      </c>
      <c r="E54" s="67" t="s">
        <v>58</v>
      </c>
      <c r="F54" s="68" t="s">
        <v>40</v>
      </c>
      <c r="G54" s="69">
        <v>400000000</v>
      </c>
      <c r="H54" s="69">
        <v>400000000</v>
      </c>
      <c r="I54" s="75" t="s">
        <v>41</v>
      </c>
      <c r="J54" s="75" t="s">
        <v>42</v>
      </c>
      <c r="K54" s="72" t="s">
        <v>16</v>
      </c>
    </row>
    <row r="55" spans="1:11" s="77" customFormat="1" ht="45.75" customHeight="1" x14ac:dyDescent="0.3">
      <c r="A55" s="64" t="s">
        <v>104</v>
      </c>
      <c r="B55" s="65" t="s">
        <v>105</v>
      </c>
      <c r="C55" s="76" t="s">
        <v>99</v>
      </c>
      <c r="D55" s="76" t="s">
        <v>67</v>
      </c>
      <c r="E55" s="67" t="s">
        <v>58</v>
      </c>
      <c r="F55" s="68" t="s">
        <v>40</v>
      </c>
      <c r="G55" s="69">
        <v>200000000</v>
      </c>
      <c r="H55" s="69">
        <v>200000000</v>
      </c>
      <c r="I55" s="75" t="s">
        <v>41</v>
      </c>
      <c r="J55" s="75" t="s">
        <v>42</v>
      </c>
      <c r="K55" s="72" t="s">
        <v>16</v>
      </c>
    </row>
    <row r="56" spans="1:11" s="77" customFormat="1" ht="85.5" customHeight="1" x14ac:dyDescent="0.3">
      <c r="A56" s="64" t="s">
        <v>106</v>
      </c>
      <c r="B56" s="65" t="s">
        <v>107</v>
      </c>
      <c r="C56" s="66" t="s">
        <v>37</v>
      </c>
      <c r="D56" s="67" t="s">
        <v>38</v>
      </c>
      <c r="E56" s="67" t="s">
        <v>58</v>
      </c>
      <c r="F56" s="68" t="s">
        <v>40</v>
      </c>
      <c r="G56" s="69">
        <v>280000000</v>
      </c>
      <c r="H56" s="69">
        <v>280000000</v>
      </c>
      <c r="I56" s="75" t="s">
        <v>41</v>
      </c>
      <c r="J56" s="75" t="s">
        <v>42</v>
      </c>
      <c r="K56" s="72" t="s">
        <v>16</v>
      </c>
    </row>
    <row r="57" spans="1:11" s="77" customFormat="1" ht="48.75" customHeight="1" x14ac:dyDescent="0.3">
      <c r="A57" s="64" t="s">
        <v>108</v>
      </c>
      <c r="B57" s="87" t="s">
        <v>109</v>
      </c>
      <c r="C57" s="80" t="s">
        <v>54</v>
      </c>
      <c r="D57" s="80" t="s">
        <v>67</v>
      </c>
      <c r="E57" s="81" t="s">
        <v>55</v>
      </c>
      <c r="F57" s="68" t="s">
        <v>40</v>
      </c>
      <c r="G57" s="69">
        <v>320000000</v>
      </c>
      <c r="H57" s="69">
        <v>320000000</v>
      </c>
      <c r="I57" s="75" t="s">
        <v>41</v>
      </c>
      <c r="J57" s="75" t="s">
        <v>42</v>
      </c>
      <c r="K57" s="72" t="s">
        <v>16</v>
      </c>
    </row>
    <row r="58" spans="1:11" s="77" customFormat="1" ht="48.75" customHeight="1" x14ac:dyDescent="0.3">
      <c r="A58" s="64" t="s">
        <v>110</v>
      </c>
      <c r="B58" s="88" t="s">
        <v>111</v>
      </c>
      <c r="C58" s="80" t="s">
        <v>54</v>
      </c>
      <c r="D58" s="80" t="s">
        <v>38</v>
      </c>
      <c r="E58" s="81" t="s">
        <v>58</v>
      </c>
      <c r="F58" s="68" t="s">
        <v>40</v>
      </c>
      <c r="G58" s="69">
        <v>3000000</v>
      </c>
      <c r="H58" s="69">
        <v>3000000</v>
      </c>
      <c r="I58" s="75" t="s">
        <v>41</v>
      </c>
      <c r="J58" s="75" t="s">
        <v>42</v>
      </c>
      <c r="K58" s="72" t="s">
        <v>16</v>
      </c>
    </row>
    <row r="59" spans="1:11" s="77" customFormat="1" ht="48.75" customHeight="1" x14ac:dyDescent="0.3">
      <c r="A59" s="64" t="s">
        <v>112</v>
      </c>
      <c r="B59" s="89" t="s">
        <v>113</v>
      </c>
      <c r="C59" s="80" t="s">
        <v>54</v>
      </c>
      <c r="D59" s="80" t="s">
        <v>78</v>
      </c>
      <c r="E59" s="81" t="s">
        <v>58</v>
      </c>
      <c r="F59" s="68" t="s">
        <v>40</v>
      </c>
      <c r="G59" s="69">
        <v>15000000</v>
      </c>
      <c r="H59" s="69">
        <v>15000000</v>
      </c>
      <c r="I59" s="75" t="s">
        <v>41</v>
      </c>
      <c r="J59" s="75" t="s">
        <v>42</v>
      </c>
      <c r="K59" s="72" t="s">
        <v>16</v>
      </c>
    </row>
    <row r="60" spans="1:11" s="77" customFormat="1" ht="48.75" customHeight="1" x14ac:dyDescent="0.3">
      <c r="A60" s="64" t="s">
        <v>114</v>
      </c>
      <c r="B60" s="88" t="s">
        <v>115</v>
      </c>
      <c r="C60" s="80" t="s">
        <v>54</v>
      </c>
      <c r="D60" s="80" t="s">
        <v>78</v>
      </c>
      <c r="E60" s="81" t="s">
        <v>58</v>
      </c>
      <c r="F60" s="68" t="s">
        <v>40</v>
      </c>
      <c r="G60" s="69">
        <v>100000000</v>
      </c>
      <c r="H60" s="69">
        <v>100000000</v>
      </c>
      <c r="I60" s="75" t="s">
        <v>41</v>
      </c>
      <c r="J60" s="75" t="s">
        <v>42</v>
      </c>
      <c r="K60" s="72" t="s">
        <v>16</v>
      </c>
    </row>
    <row r="61" spans="1:11" s="77" customFormat="1" ht="48.75" customHeight="1" x14ac:dyDescent="0.3">
      <c r="A61" s="64" t="s">
        <v>116</v>
      </c>
      <c r="B61" s="88" t="s">
        <v>117</v>
      </c>
      <c r="C61" s="80" t="s">
        <v>54</v>
      </c>
      <c r="D61" s="80" t="s">
        <v>78</v>
      </c>
      <c r="E61" s="81" t="s">
        <v>58</v>
      </c>
      <c r="F61" s="68" t="s">
        <v>40</v>
      </c>
      <c r="G61" s="69">
        <v>260000000</v>
      </c>
      <c r="H61" s="69">
        <v>260000000</v>
      </c>
      <c r="I61" s="75" t="s">
        <v>41</v>
      </c>
      <c r="J61" s="75" t="s">
        <v>42</v>
      </c>
      <c r="K61" s="72" t="s">
        <v>16</v>
      </c>
    </row>
    <row r="62" spans="1:11" ht="54.75" customHeight="1" x14ac:dyDescent="0.3">
      <c r="A62" s="82" t="s">
        <v>118</v>
      </c>
      <c r="B62" s="65" t="s">
        <v>119</v>
      </c>
      <c r="C62" s="66" t="s">
        <v>37</v>
      </c>
      <c r="D62" s="67" t="s">
        <v>38</v>
      </c>
      <c r="E62" s="67" t="s">
        <v>39</v>
      </c>
      <c r="F62" s="75" t="s">
        <v>120</v>
      </c>
      <c r="G62" s="90">
        <v>159304287</v>
      </c>
      <c r="H62" s="90">
        <v>159304287</v>
      </c>
      <c r="I62" s="75" t="s">
        <v>41</v>
      </c>
      <c r="J62" s="75" t="s">
        <v>42</v>
      </c>
      <c r="K62" s="72" t="s">
        <v>16</v>
      </c>
    </row>
    <row r="63" spans="1:11" ht="57.75" customHeight="1" x14ac:dyDescent="0.3">
      <c r="A63" s="82" t="s">
        <v>118</v>
      </c>
      <c r="B63" s="87" t="s">
        <v>121</v>
      </c>
      <c r="C63" s="66" t="s">
        <v>37</v>
      </c>
      <c r="D63" s="67" t="s">
        <v>38</v>
      </c>
      <c r="E63" s="67" t="s">
        <v>39</v>
      </c>
      <c r="F63" s="75" t="s">
        <v>120</v>
      </c>
      <c r="G63" s="90">
        <v>257772634</v>
      </c>
      <c r="H63" s="90">
        <v>257772634</v>
      </c>
      <c r="I63" s="75" t="s">
        <v>41</v>
      </c>
      <c r="J63" s="75" t="s">
        <v>42</v>
      </c>
      <c r="K63" s="72" t="s">
        <v>16</v>
      </c>
    </row>
    <row r="64" spans="1:11" ht="57.75" customHeight="1" x14ac:dyDescent="0.3">
      <c r="A64" s="82" t="s">
        <v>122</v>
      </c>
      <c r="B64" s="87" t="s">
        <v>123</v>
      </c>
      <c r="C64" s="66" t="s">
        <v>37</v>
      </c>
      <c r="D64" s="67" t="s">
        <v>38</v>
      </c>
      <c r="E64" s="67" t="s">
        <v>39</v>
      </c>
      <c r="F64" s="75" t="s">
        <v>120</v>
      </c>
      <c r="G64" s="91">
        <v>306674059</v>
      </c>
      <c r="H64" s="91">
        <v>306674059</v>
      </c>
      <c r="I64" s="75" t="s">
        <v>41</v>
      </c>
      <c r="J64" s="75" t="s">
        <v>42</v>
      </c>
      <c r="K64" s="72" t="s">
        <v>16</v>
      </c>
    </row>
    <row r="65" spans="1:11" ht="72.75" customHeight="1" x14ac:dyDescent="0.3">
      <c r="A65" s="82" t="s">
        <v>124</v>
      </c>
      <c r="B65" s="92" t="s">
        <v>125</v>
      </c>
      <c r="C65" s="66" t="s">
        <v>37</v>
      </c>
      <c r="D65" s="67" t="s">
        <v>38</v>
      </c>
      <c r="E65" s="67" t="s">
        <v>39</v>
      </c>
      <c r="F65" s="75" t="s">
        <v>120</v>
      </c>
      <c r="G65" s="69">
        <v>389658555</v>
      </c>
      <c r="H65" s="69">
        <v>389658555</v>
      </c>
      <c r="I65" s="75" t="s">
        <v>41</v>
      </c>
      <c r="J65" s="75" t="s">
        <v>42</v>
      </c>
      <c r="K65" s="72" t="s">
        <v>16</v>
      </c>
    </row>
    <row r="66" spans="1:11" ht="51.75" customHeight="1" x14ac:dyDescent="0.3">
      <c r="A66" s="82">
        <v>10101502</v>
      </c>
      <c r="B66" s="65" t="s">
        <v>126</v>
      </c>
      <c r="C66" s="76" t="s">
        <v>127</v>
      </c>
      <c r="D66" s="76" t="s">
        <v>78</v>
      </c>
      <c r="E66" s="76" t="s">
        <v>58</v>
      </c>
      <c r="F66" s="75" t="s">
        <v>40</v>
      </c>
      <c r="G66" s="69">
        <v>280000000</v>
      </c>
      <c r="H66" s="69">
        <v>280000000</v>
      </c>
      <c r="I66" s="75" t="s">
        <v>41</v>
      </c>
      <c r="J66" s="75" t="s">
        <v>42</v>
      </c>
      <c r="K66" s="72" t="s">
        <v>16</v>
      </c>
    </row>
    <row r="67" spans="1:11" ht="62.25" customHeight="1" x14ac:dyDescent="0.3">
      <c r="A67" s="82">
        <v>10121800</v>
      </c>
      <c r="B67" s="65" t="s">
        <v>128</v>
      </c>
      <c r="C67" s="66" t="s">
        <v>37</v>
      </c>
      <c r="D67" s="67" t="s">
        <v>38</v>
      </c>
      <c r="E67" s="67" t="s">
        <v>129</v>
      </c>
      <c r="F67" s="75" t="s">
        <v>40</v>
      </c>
      <c r="G67" s="69">
        <v>1100000000</v>
      </c>
      <c r="H67" s="69">
        <v>1100000000</v>
      </c>
      <c r="I67" s="75" t="s">
        <v>41</v>
      </c>
      <c r="J67" s="75" t="s">
        <v>42</v>
      </c>
      <c r="K67" s="72" t="s">
        <v>16</v>
      </c>
    </row>
    <row r="68" spans="1:11" ht="56.25" customHeight="1" x14ac:dyDescent="0.3">
      <c r="A68" s="82" t="s">
        <v>130</v>
      </c>
      <c r="B68" s="65" t="s">
        <v>131</v>
      </c>
      <c r="C68" s="80" t="s">
        <v>132</v>
      </c>
      <c r="D68" s="80" t="s">
        <v>67</v>
      </c>
      <c r="E68" s="81" t="s">
        <v>55</v>
      </c>
      <c r="F68" s="75" t="s">
        <v>40</v>
      </c>
      <c r="G68" s="69">
        <v>50000000</v>
      </c>
      <c r="H68" s="69">
        <v>50000000</v>
      </c>
      <c r="I68" s="75" t="s">
        <v>41</v>
      </c>
      <c r="J68" s="75" t="s">
        <v>42</v>
      </c>
      <c r="K68" s="72" t="s">
        <v>16</v>
      </c>
    </row>
    <row r="69" spans="1:11" ht="56.25" customHeight="1" x14ac:dyDescent="0.3">
      <c r="A69" s="82" t="s">
        <v>133</v>
      </c>
      <c r="B69" s="65" t="s">
        <v>134</v>
      </c>
      <c r="C69" s="80" t="s">
        <v>135</v>
      </c>
      <c r="D69" s="80" t="s">
        <v>78</v>
      </c>
      <c r="E69" s="76" t="s">
        <v>39</v>
      </c>
      <c r="F69" s="75" t="s">
        <v>40</v>
      </c>
      <c r="G69" s="69">
        <v>10000000</v>
      </c>
      <c r="H69" s="69">
        <v>10000000</v>
      </c>
      <c r="I69" s="75" t="s">
        <v>41</v>
      </c>
      <c r="J69" s="75" t="s">
        <v>42</v>
      </c>
      <c r="K69" s="72" t="s">
        <v>16</v>
      </c>
    </row>
    <row r="70" spans="1:11" ht="106.5" customHeight="1" x14ac:dyDescent="0.3">
      <c r="A70" s="82" t="s">
        <v>136</v>
      </c>
      <c r="B70" s="65" t="s">
        <v>137</v>
      </c>
      <c r="C70" s="80" t="s">
        <v>132</v>
      </c>
      <c r="D70" s="80" t="s">
        <v>67</v>
      </c>
      <c r="E70" s="81" t="s">
        <v>55</v>
      </c>
      <c r="F70" s="75" t="s">
        <v>40</v>
      </c>
      <c r="G70" s="69">
        <v>45000000</v>
      </c>
      <c r="H70" s="69">
        <v>45000000</v>
      </c>
      <c r="I70" s="75" t="s">
        <v>41</v>
      </c>
      <c r="J70" s="75" t="s">
        <v>42</v>
      </c>
      <c r="K70" s="72" t="s">
        <v>16</v>
      </c>
    </row>
    <row r="71" spans="1:11" ht="51" customHeight="1" x14ac:dyDescent="0.3">
      <c r="A71" s="82" t="s">
        <v>138</v>
      </c>
      <c r="B71" s="65" t="s">
        <v>139</v>
      </c>
      <c r="C71" s="76" t="s">
        <v>140</v>
      </c>
      <c r="D71" s="76" t="s">
        <v>67</v>
      </c>
      <c r="E71" s="76" t="s">
        <v>39</v>
      </c>
      <c r="F71" s="75" t="s">
        <v>40</v>
      </c>
      <c r="G71" s="69">
        <v>5500000</v>
      </c>
      <c r="H71" s="69">
        <v>5500000</v>
      </c>
      <c r="I71" s="75" t="s">
        <v>41</v>
      </c>
      <c r="J71" s="75" t="s">
        <v>42</v>
      </c>
      <c r="K71" s="72" t="s">
        <v>16</v>
      </c>
    </row>
    <row r="72" spans="1:11" ht="51" customHeight="1" x14ac:dyDescent="0.3">
      <c r="A72" s="82" t="s">
        <v>138</v>
      </c>
      <c r="B72" s="65" t="s">
        <v>141</v>
      </c>
      <c r="C72" s="76" t="s">
        <v>140</v>
      </c>
      <c r="D72" s="76" t="s">
        <v>67</v>
      </c>
      <c r="E72" s="76" t="s">
        <v>39</v>
      </c>
      <c r="F72" s="75" t="s">
        <v>40</v>
      </c>
      <c r="G72" s="69">
        <v>5500000</v>
      </c>
      <c r="H72" s="69">
        <v>5500000</v>
      </c>
      <c r="I72" s="75" t="s">
        <v>41</v>
      </c>
      <c r="J72" s="75" t="s">
        <v>42</v>
      </c>
      <c r="K72" s="72" t="s">
        <v>16</v>
      </c>
    </row>
    <row r="73" spans="1:11" ht="90.75" customHeight="1" x14ac:dyDescent="0.3">
      <c r="A73" s="82" t="s">
        <v>142</v>
      </c>
      <c r="B73" s="65" t="s">
        <v>143</v>
      </c>
      <c r="C73" s="76" t="s">
        <v>144</v>
      </c>
      <c r="D73" s="76" t="s">
        <v>67</v>
      </c>
      <c r="E73" s="81" t="s">
        <v>55</v>
      </c>
      <c r="F73" s="75" t="s">
        <v>40</v>
      </c>
      <c r="G73" s="69">
        <v>8100000</v>
      </c>
      <c r="H73" s="69">
        <v>8100000</v>
      </c>
      <c r="I73" s="75" t="s">
        <v>41</v>
      </c>
      <c r="J73" s="75" t="s">
        <v>42</v>
      </c>
      <c r="K73" s="72" t="s">
        <v>16</v>
      </c>
    </row>
    <row r="74" spans="1:11" ht="50.25" customHeight="1" x14ac:dyDescent="0.3">
      <c r="A74" s="82" t="s">
        <v>145</v>
      </c>
      <c r="B74" s="65" t="s">
        <v>146</v>
      </c>
      <c r="C74" s="76" t="s">
        <v>144</v>
      </c>
      <c r="D74" s="76" t="s">
        <v>67</v>
      </c>
      <c r="E74" s="81" t="s">
        <v>55</v>
      </c>
      <c r="F74" s="75" t="s">
        <v>40</v>
      </c>
      <c r="G74" s="69">
        <v>1200000</v>
      </c>
      <c r="H74" s="69">
        <v>1200000</v>
      </c>
      <c r="I74" s="75" t="s">
        <v>41</v>
      </c>
      <c r="J74" s="75" t="s">
        <v>42</v>
      </c>
      <c r="K74" s="72" t="s">
        <v>16</v>
      </c>
    </row>
    <row r="75" spans="1:11" ht="45.75" customHeight="1" x14ac:dyDescent="0.3">
      <c r="A75" s="82">
        <v>11131500</v>
      </c>
      <c r="B75" s="65" t="s">
        <v>147</v>
      </c>
      <c r="C75" s="76" t="s">
        <v>148</v>
      </c>
      <c r="D75" s="76" t="s">
        <v>67</v>
      </c>
      <c r="E75" s="76" t="s">
        <v>39</v>
      </c>
      <c r="F75" s="75" t="s">
        <v>40</v>
      </c>
      <c r="G75" s="69">
        <v>20000000</v>
      </c>
      <c r="H75" s="69">
        <v>20000000</v>
      </c>
      <c r="I75" s="75" t="s">
        <v>41</v>
      </c>
      <c r="J75" s="75" t="s">
        <v>42</v>
      </c>
      <c r="K75" s="72" t="s">
        <v>16</v>
      </c>
    </row>
    <row r="76" spans="1:11" ht="45.75" customHeight="1" x14ac:dyDescent="0.3">
      <c r="A76" s="82" t="s">
        <v>149</v>
      </c>
      <c r="B76" s="65" t="s">
        <v>150</v>
      </c>
      <c r="C76" s="66" t="s">
        <v>37</v>
      </c>
      <c r="D76" s="67" t="s">
        <v>38</v>
      </c>
      <c r="E76" s="67" t="s">
        <v>39</v>
      </c>
      <c r="F76" s="75" t="s">
        <v>40</v>
      </c>
      <c r="G76" s="69">
        <v>60000000</v>
      </c>
      <c r="H76" s="69">
        <v>60000000</v>
      </c>
      <c r="I76" s="75" t="s">
        <v>41</v>
      </c>
      <c r="J76" s="75" t="s">
        <v>42</v>
      </c>
      <c r="K76" s="72" t="s">
        <v>16</v>
      </c>
    </row>
    <row r="77" spans="1:11" ht="54.75" customHeight="1" x14ac:dyDescent="0.3">
      <c r="A77" s="93">
        <v>53102715</v>
      </c>
      <c r="B77" s="65" t="s">
        <v>151</v>
      </c>
      <c r="C77" s="76" t="s">
        <v>152</v>
      </c>
      <c r="D77" s="76" t="s">
        <v>38</v>
      </c>
      <c r="E77" s="76" t="s">
        <v>153</v>
      </c>
      <c r="F77" s="68" t="s">
        <v>40</v>
      </c>
      <c r="G77" s="69">
        <v>16032940000</v>
      </c>
      <c r="H77" s="69">
        <v>16032940000</v>
      </c>
      <c r="I77" s="75" t="s">
        <v>41</v>
      </c>
      <c r="J77" s="75" t="s">
        <v>42</v>
      </c>
      <c r="K77" s="72" t="s">
        <v>16</v>
      </c>
    </row>
    <row r="78" spans="1:11" ht="54.75" customHeight="1" x14ac:dyDescent="0.3">
      <c r="A78" s="93" t="s">
        <v>154</v>
      </c>
      <c r="B78" s="65" t="s">
        <v>155</v>
      </c>
      <c r="C78" s="76" t="s">
        <v>156</v>
      </c>
      <c r="D78" s="76" t="s">
        <v>38</v>
      </c>
      <c r="E78" s="76" t="s">
        <v>39</v>
      </c>
      <c r="F78" s="68" t="s">
        <v>40</v>
      </c>
      <c r="G78" s="69">
        <v>12000000</v>
      </c>
      <c r="H78" s="69">
        <v>12000000</v>
      </c>
      <c r="I78" s="75" t="s">
        <v>41</v>
      </c>
      <c r="J78" s="75" t="s">
        <v>42</v>
      </c>
      <c r="K78" s="72" t="s">
        <v>16</v>
      </c>
    </row>
    <row r="79" spans="1:11" ht="56.25" customHeight="1" x14ac:dyDescent="0.3">
      <c r="A79" s="82" t="s">
        <v>157</v>
      </c>
      <c r="B79" s="65" t="s">
        <v>158</v>
      </c>
      <c r="C79" s="76" t="s">
        <v>152</v>
      </c>
      <c r="D79" s="76" t="s">
        <v>38</v>
      </c>
      <c r="E79" s="76" t="s">
        <v>153</v>
      </c>
      <c r="F79" s="68" t="s">
        <v>40</v>
      </c>
      <c r="G79" s="69">
        <v>4306704160</v>
      </c>
      <c r="H79" s="69">
        <v>4306704160</v>
      </c>
      <c r="I79" s="75" t="s">
        <v>41</v>
      </c>
      <c r="J79" s="75" t="s">
        <v>42</v>
      </c>
      <c r="K79" s="72" t="s">
        <v>16</v>
      </c>
    </row>
    <row r="80" spans="1:11" ht="86.25" customHeight="1" x14ac:dyDescent="0.3">
      <c r="A80" s="82" t="s">
        <v>159</v>
      </c>
      <c r="B80" s="65" t="s">
        <v>160</v>
      </c>
      <c r="C80" s="76" t="s">
        <v>152</v>
      </c>
      <c r="D80" s="76" t="s">
        <v>38</v>
      </c>
      <c r="E80" s="76" t="s">
        <v>58</v>
      </c>
      <c r="F80" s="68" t="s">
        <v>40</v>
      </c>
      <c r="G80" s="69">
        <v>1650000000</v>
      </c>
      <c r="H80" s="69">
        <v>1650000000</v>
      </c>
      <c r="I80" s="75" t="s">
        <v>41</v>
      </c>
      <c r="J80" s="75" t="s">
        <v>42</v>
      </c>
      <c r="K80" s="72" t="s">
        <v>16</v>
      </c>
    </row>
    <row r="81" spans="1:11" ht="63.75" customHeight="1" x14ac:dyDescent="0.3">
      <c r="A81" s="82" t="s">
        <v>161</v>
      </c>
      <c r="B81" s="65" t="s">
        <v>162</v>
      </c>
      <c r="C81" s="76" t="s">
        <v>152</v>
      </c>
      <c r="D81" s="76" t="s">
        <v>38</v>
      </c>
      <c r="E81" s="76" t="s">
        <v>58</v>
      </c>
      <c r="F81" s="68" t="s">
        <v>40</v>
      </c>
      <c r="G81" s="69">
        <v>1360000000</v>
      </c>
      <c r="H81" s="69">
        <v>1360000000</v>
      </c>
      <c r="I81" s="75" t="s">
        <v>41</v>
      </c>
      <c r="J81" s="75" t="s">
        <v>42</v>
      </c>
      <c r="K81" s="72" t="s">
        <v>16</v>
      </c>
    </row>
    <row r="82" spans="1:11" ht="78.75" customHeight="1" x14ac:dyDescent="0.3">
      <c r="A82" s="82" t="s">
        <v>163</v>
      </c>
      <c r="B82" s="65" t="s">
        <v>164</v>
      </c>
      <c r="C82" s="76" t="s">
        <v>152</v>
      </c>
      <c r="D82" s="76" t="s">
        <v>78</v>
      </c>
      <c r="E82" s="81" t="s">
        <v>55</v>
      </c>
      <c r="F82" s="68" t="s">
        <v>40</v>
      </c>
      <c r="G82" s="69">
        <v>4950400000</v>
      </c>
      <c r="H82" s="69">
        <v>4950400000</v>
      </c>
      <c r="I82" s="75" t="s">
        <v>41</v>
      </c>
      <c r="J82" s="75" t="s">
        <v>42</v>
      </c>
      <c r="K82" s="72" t="s">
        <v>16</v>
      </c>
    </row>
    <row r="83" spans="1:11" ht="76.5" customHeight="1" x14ac:dyDescent="0.3">
      <c r="A83" s="82" t="s">
        <v>165</v>
      </c>
      <c r="B83" s="65" t="s">
        <v>166</v>
      </c>
      <c r="C83" s="76" t="s">
        <v>54</v>
      </c>
      <c r="D83" s="76" t="s">
        <v>167</v>
      </c>
      <c r="E83" s="76" t="s">
        <v>73</v>
      </c>
      <c r="F83" s="68" t="s">
        <v>40</v>
      </c>
      <c r="G83" s="69">
        <v>1300000000</v>
      </c>
      <c r="H83" s="69">
        <v>1300000000</v>
      </c>
      <c r="I83" s="75" t="s">
        <v>41</v>
      </c>
      <c r="J83" s="75" t="s">
        <v>42</v>
      </c>
      <c r="K83" s="72" t="s">
        <v>16</v>
      </c>
    </row>
    <row r="84" spans="1:11" ht="76.5" customHeight="1" x14ac:dyDescent="0.3">
      <c r="A84" s="82" t="s">
        <v>168</v>
      </c>
      <c r="B84" s="65" t="s">
        <v>169</v>
      </c>
      <c r="C84" s="76" t="s">
        <v>170</v>
      </c>
      <c r="D84" s="76" t="s">
        <v>38</v>
      </c>
      <c r="E84" s="76" t="s">
        <v>39</v>
      </c>
      <c r="F84" s="68" t="s">
        <v>40</v>
      </c>
      <c r="G84" s="69">
        <v>5600000</v>
      </c>
      <c r="H84" s="69">
        <v>5600000</v>
      </c>
      <c r="I84" s="75" t="s">
        <v>41</v>
      </c>
      <c r="J84" s="75" t="s">
        <v>42</v>
      </c>
      <c r="K84" s="72" t="s">
        <v>16</v>
      </c>
    </row>
    <row r="85" spans="1:11" ht="77.25" customHeight="1" x14ac:dyDescent="0.3">
      <c r="A85" s="93" t="s">
        <v>171</v>
      </c>
      <c r="B85" s="65" t="s">
        <v>172</v>
      </c>
      <c r="C85" s="76" t="s">
        <v>173</v>
      </c>
      <c r="D85" s="94" t="s">
        <v>72</v>
      </c>
      <c r="E85" s="76" t="s">
        <v>58</v>
      </c>
      <c r="F85" s="68" t="s">
        <v>40</v>
      </c>
      <c r="G85" s="69">
        <v>30000000</v>
      </c>
      <c r="H85" s="69">
        <v>30000000</v>
      </c>
      <c r="I85" s="75" t="s">
        <v>41</v>
      </c>
      <c r="J85" s="75" t="s">
        <v>42</v>
      </c>
      <c r="K85" s="72" t="s">
        <v>16</v>
      </c>
    </row>
    <row r="86" spans="1:11" ht="51" customHeight="1" x14ac:dyDescent="0.3">
      <c r="A86" s="82" t="s">
        <v>174</v>
      </c>
      <c r="B86" s="65" t="s">
        <v>175</v>
      </c>
      <c r="C86" s="76" t="s">
        <v>173</v>
      </c>
      <c r="D86" s="94" t="s">
        <v>72</v>
      </c>
      <c r="E86" s="76" t="s">
        <v>58</v>
      </c>
      <c r="F86" s="68" t="s">
        <v>40</v>
      </c>
      <c r="G86" s="69">
        <v>50800000</v>
      </c>
      <c r="H86" s="69">
        <v>50800000</v>
      </c>
      <c r="I86" s="75" t="s">
        <v>41</v>
      </c>
      <c r="J86" s="75" t="s">
        <v>42</v>
      </c>
      <c r="K86" s="72" t="s">
        <v>16</v>
      </c>
    </row>
    <row r="87" spans="1:11" ht="51" customHeight="1" x14ac:dyDescent="0.3">
      <c r="A87" s="82" t="s">
        <v>174</v>
      </c>
      <c r="B87" s="65" t="s">
        <v>176</v>
      </c>
      <c r="C87" s="76" t="s">
        <v>173</v>
      </c>
      <c r="D87" s="94" t="s">
        <v>72</v>
      </c>
      <c r="E87" s="76" t="s">
        <v>58</v>
      </c>
      <c r="F87" s="68" t="s">
        <v>40</v>
      </c>
      <c r="G87" s="69">
        <v>55000000</v>
      </c>
      <c r="H87" s="69">
        <v>55000000</v>
      </c>
      <c r="I87" s="75" t="s">
        <v>41</v>
      </c>
      <c r="J87" s="75" t="s">
        <v>42</v>
      </c>
      <c r="K87" s="72" t="s">
        <v>16</v>
      </c>
    </row>
    <row r="88" spans="1:11" ht="66.75" customHeight="1" x14ac:dyDescent="0.3">
      <c r="A88" s="82" t="s">
        <v>177</v>
      </c>
      <c r="B88" s="65" t="s">
        <v>178</v>
      </c>
      <c r="C88" s="76" t="s">
        <v>173</v>
      </c>
      <c r="D88" s="94" t="s">
        <v>72</v>
      </c>
      <c r="E88" s="76" t="s">
        <v>58</v>
      </c>
      <c r="F88" s="68" t="s">
        <v>40</v>
      </c>
      <c r="G88" s="69">
        <v>75000000</v>
      </c>
      <c r="H88" s="69">
        <v>75000000</v>
      </c>
      <c r="I88" s="75" t="s">
        <v>41</v>
      </c>
      <c r="J88" s="75" t="s">
        <v>42</v>
      </c>
      <c r="K88" s="72" t="s">
        <v>16</v>
      </c>
    </row>
    <row r="89" spans="1:11" ht="57.75" customHeight="1" x14ac:dyDescent="0.3">
      <c r="A89" s="82" t="s">
        <v>179</v>
      </c>
      <c r="B89" s="65" t="s">
        <v>180</v>
      </c>
      <c r="C89" s="76" t="s">
        <v>173</v>
      </c>
      <c r="D89" s="94" t="s">
        <v>72</v>
      </c>
      <c r="E89" s="76" t="s">
        <v>58</v>
      </c>
      <c r="F89" s="68" t="s">
        <v>40</v>
      </c>
      <c r="G89" s="69">
        <v>44000000</v>
      </c>
      <c r="H89" s="69">
        <v>44000000</v>
      </c>
      <c r="I89" s="75" t="s">
        <v>41</v>
      </c>
      <c r="J89" s="75" t="s">
        <v>42</v>
      </c>
      <c r="K89" s="72" t="s">
        <v>16</v>
      </c>
    </row>
    <row r="90" spans="1:11" ht="57.75" customHeight="1" x14ac:dyDescent="0.3">
      <c r="A90" s="82" t="s">
        <v>179</v>
      </c>
      <c r="B90" s="65" t="s">
        <v>181</v>
      </c>
      <c r="C90" s="76" t="s">
        <v>173</v>
      </c>
      <c r="D90" s="94" t="s">
        <v>72</v>
      </c>
      <c r="E90" s="76" t="s">
        <v>58</v>
      </c>
      <c r="F90" s="68" t="s">
        <v>40</v>
      </c>
      <c r="G90" s="69">
        <v>60000000</v>
      </c>
      <c r="H90" s="69">
        <v>60000000</v>
      </c>
      <c r="I90" s="75" t="s">
        <v>41</v>
      </c>
      <c r="J90" s="75" t="s">
        <v>42</v>
      </c>
      <c r="K90" s="72" t="s">
        <v>16</v>
      </c>
    </row>
    <row r="91" spans="1:11" ht="63" customHeight="1" x14ac:dyDescent="0.3">
      <c r="A91" s="82" t="s">
        <v>182</v>
      </c>
      <c r="B91" s="65" t="s">
        <v>183</v>
      </c>
      <c r="C91" s="80" t="s">
        <v>152</v>
      </c>
      <c r="D91" s="80" t="s">
        <v>38</v>
      </c>
      <c r="E91" s="80" t="s">
        <v>58</v>
      </c>
      <c r="F91" s="68" t="s">
        <v>40</v>
      </c>
      <c r="G91" s="69">
        <v>68000000</v>
      </c>
      <c r="H91" s="69">
        <v>68000000</v>
      </c>
      <c r="I91" s="75" t="s">
        <v>41</v>
      </c>
      <c r="J91" s="75" t="s">
        <v>42</v>
      </c>
      <c r="K91" s="72" t="s">
        <v>16</v>
      </c>
    </row>
    <row r="92" spans="1:11" ht="57.75" customHeight="1" x14ac:dyDescent="0.3">
      <c r="A92" s="82" t="s">
        <v>184</v>
      </c>
      <c r="B92" s="65" t="s">
        <v>185</v>
      </c>
      <c r="C92" s="80" t="s">
        <v>135</v>
      </c>
      <c r="D92" s="80" t="s">
        <v>67</v>
      </c>
      <c r="E92" s="80" t="s">
        <v>39</v>
      </c>
      <c r="F92" s="68" t="s">
        <v>40</v>
      </c>
      <c r="G92" s="69">
        <v>35000000</v>
      </c>
      <c r="H92" s="69">
        <v>35000000</v>
      </c>
      <c r="I92" s="75" t="s">
        <v>41</v>
      </c>
      <c r="J92" s="75" t="s">
        <v>42</v>
      </c>
      <c r="K92" s="72" t="s">
        <v>16</v>
      </c>
    </row>
    <row r="93" spans="1:11" ht="87" customHeight="1" x14ac:dyDescent="0.3">
      <c r="A93" s="93" t="s">
        <v>171</v>
      </c>
      <c r="B93" s="65" t="s">
        <v>186</v>
      </c>
      <c r="C93" s="66" t="s">
        <v>37</v>
      </c>
      <c r="D93" s="67" t="s">
        <v>38</v>
      </c>
      <c r="E93" s="76" t="s">
        <v>55</v>
      </c>
      <c r="F93" s="68" t="s">
        <v>40</v>
      </c>
      <c r="G93" s="69">
        <v>300000000</v>
      </c>
      <c r="H93" s="69">
        <v>300000000</v>
      </c>
      <c r="I93" s="75" t="s">
        <v>41</v>
      </c>
      <c r="J93" s="75" t="s">
        <v>42</v>
      </c>
      <c r="K93" s="72" t="s">
        <v>16</v>
      </c>
    </row>
    <row r="94" spans="1:11" ht="75" customHeight="1" x14ac:dyDescent="0.3">
      <c r="A94" s="93" t="s">
        <v>171</v>
      </c>
      <c r="B94" s="65" t="s">
        <v>187</v>
      </c>
      <c r="C94" s="66" t="s">
        <v>37</v>
      </c>
      <c r="D94" s="67" t="s">
        <v>38</v>
      </c>
      <c r="E94" s="76" t="s">
        <v>55</v>
      </c>
      <c r="F94" s="68" t="s">
        <v>40</v>
      </c>
      <c r="G94" s="69">
        <v>60000000</v>
      </c>
      <c r="H94" s="69">
        <v>60000000</v>
      </c>
      <c r="I94" s="75" t="s">
        <v>41</v>
      </c>
      <c r="J94" s="75" t="s">
        <v>42</v>
      </c>
      <c r="K94" s="72" t="s">
        <v>16</v>
      </c>
    </row>
    <row r="95" spans="1:11" ht="91.5" customHeight="1" x14ac:dyDescent="0.3">
      <c r="A95" s="82" t="s">
        <v>188</v>
      </c>
      <c r="B95" s="65" t="s">
        <v>189</v>
      </c>
      <c r="C95" s="76" t="s">
        <v>190</v>
      </c>
      <c r="D95" s="76" t="s">
        <v>191</v>
      </c>
      <c r="E95" s="81" t="s">
        <v>55</v>
      </c>
      <c r="F95" s="68" t="s">
        <v>40</v>
      </c>
      <c r="G95" s="69">
        <v>400000000</v>
      </c>
      <c r="H95" s="69">
        <v>400000000</v>
      </c>
      <c r="I95" s="75" t="s">
        <v>41</v>
      </c>
      <c r="J95" s="75" t="s">
        <v>42</v>
      </c>
      <c r="K95" s="72" t="s">
        <v>16</v>
      </c>
    </row>
    <row r="96" spans="1:11" ht="51.75" customHeight="1" x14ac:dyDescent="0.3">
      <c r="A96" s="82" t="s">
        <v>188</v>
      </c>
      <c r="B96" s="65" t="s">
        <v>192</v>
      </c>
      <c r="C96" s="76" t="s">
        <v>193</v>
      </c>
      <c r="D96" s="76" t="s">
        <v>38</v>
      </c>
      <c r="E96" s="76" t="s">
        <v>39</v>
      </c>
      <c r="F96" s="68" t="s">
        <v>40</v>
      </c>
      <c r="G96" s="69">
        <v>1500000</v>
      </c>
      <c r="H96" s="69">
        <v>1500000</v>
      </c>
      <c r="I96" s="75" t="s">
        <v>41</v>
      </c>
      <c r="J96" s="75" t="s">
        <v>42</v>
      </c>
      <c r="K96" s="72" t="s">
        <v>16</v>
      </c>
    </row>
    <row r="97" spans="1:11" ht="58.5" customHeight="1" x14ac:dyDescent="0.3">
      <c r="A97" s="82" t="s">
        <v>194</v>
      </c>
      <c r="B97" s="65" t="s">
        <v>195</v>
      </c>
      <c r="C97" s="76" t="s">
        <v>148</v>
      </c>
      <c r="D97" s="76" t="s">
        <v>67</v>
      </c>
      <c r="E97" s="76" t="s">
        <v>39</v>
      </c>
      <c r="F97" s="68" t="s">
        <v>40</v>
      </c>
      <c r="G97" s="69">
        <v>8000000</v>
      </c>
      <c r="H97" s="69">
        <v>8000000</v>
      </c>
      <c r="I97" s="75" t="s">
        <v>41</v>
      </c>
      <c r="J97" s="75" t="s">
        <v>42</v>
      </c>
      <c r="K97" s="72" t="s">
        <v>16</v>
      </c>
    </row>
    <row r="98" spans="1:11" ht="58.5" customHeight="1" x14ac:dyDescent="0.3">
      <c r="A98" s="82" t="s">
        <v>188</v>
      </c>
      <c r="B98" s="65" t="s">
        <v>196</v>
      </c>
      <c r="C98" s="66" t="s">
        <v>37</v>
      </c>
      <c r="D98" s="67" t="s">
        <v>38</v>
      </c>
      <c r="E98" s="76" t="s">
        <v>55</v>
      </c>
      <c r="F98" s="68" t="s">
        <v>40</v>
      </c>
      <c r="G98" s="69">
        <v>4000000000</v>
      </c>
      <c r="H98" s="69">
        <v>4000000000</v>
      </c>
      <c r="I98" s="75" t="s">
        <v>41</v>
      </c>
      <c r="J98" s="75" t="s">
        <v>42</v>
      </c>
      <c r="K98" s="72" t="s">
        <v>16</v>
      </c>
    </row>
    <row r="99" spans="1:11" ht="48" customHeight="1" x14ac:dyDescent="0.3">
      <c r="A99" s="82" t="s">
        <v>188</v>
      </c>
      <c r="B99" s="65" t="s">
        <v>197</v>
      </c>
      <c r="C99" s="66" t="s">
        <v>37</v>
      </c>
      <c r="D99" s="67" t="s">
        <v>38</v>
      </c>
      <c r="E99" s="76" t="s">
        <v>55</v>
      </c>
      <c r="F99" s="68" t="s">
        <v>40</v>
      </c>
      <c r="G99" s="69">
        <v>79350000</v>
      </c>
      <c r="H99" s="69">
        <v>79350000</v>
      </c>
      <c r="I99" s="75" t="s">
        <v>41</v>
      </c>
      <c r="J99" s="75" t="s">
        <v>42</v>
      </c>
      <c r="K99" s="72" t="s">
        <v>16</v>
      </c>
    </row>
    <row r="100" spans="1:11" ht="48" customHeight="1" x14ac:dyDescent="0.3">
      <c r="A100" s="82" t="s">
        <v>198</v>
      </c>
      <c r="B100" s="65" t="s">
        <v>199</v>
      </c>
      <c r="C100" s="95" t="s">
        <v>200</v>
      </c>
      <c r="D100" s="95" t="s">
        <v>78</v>
      </c>
      <c r="E100" s="76" t="s">
        <v>39</v>
      </c>
      <c r="F100" s="68" t="s">
        <v>40</v>
      </c>
      <c r="G100" s="69">
        <v>1600000</v>
      </c>
      <c r="H100" s="69">
        <v>1600000</v>
      </c>
      <c r="I100" s="75" t="s">
        <v>41</v>
      </c>
      <c r="J100" s="75" t="s">
        <v>42</v>
      </c>
      <c r="K100" s="72" t="s">
        <v>16</v>
      </c>
    </row>
    <row r="101" spans="1:11" ht="63" customHeight="1" x14ac:dyDescent="0.3">
      <c r="A101" s="82" t="s">
        <v>201</v>
      </c>
      <c r="B101" s="65" t="s">
        <v>202</v>
      </c>
      <c r="C101" s="80" t="s">
        <v>99</v>
      </c>
      <c r="D101" s="80" t="s">
        <v>67</v>
      </c>
      <c r="E101" s="80" t="s">
        <v>58</v>
      </c>
      <c r="F101" s="68" t="s">
        <v>40</v>
      </c>
      <c r="G101" s="69">
        <v>6285000</v>
      </c>
      <c r="H101" s="69">
        <v>6285000</v>
      </c>
      <c r="I101" s="75" t="s">
        <v>41</v>
      </c>
      <c r="J101" s="75" t="s">
        <v>42</v>
      </c>
      <c r="K101" s="72" t="s">
        <v>16</v>
      </c>
    </row>
    <row r="102" spans="1:11" ht="99" customHeight="1" x14ac:dyDescent="0.3">
      <c r="A102" s="82" t="s">
        <v>203</v>
      </c>
      <c r="B102" s="65" t="s">
        <v>204</v>
      </c>
      <c r="C102" s="66" t="s">
        <v>37</v>
      </c>
      <c r="D102" s="67" t="s">
        <v>38</v>
      </c>
      <c r="E102" s="76" t="s">
        <v>39</v>
      </c>
      <c r="F102" s="68" t="s">
        <v>40</v>
      </c>
      <c r="G102" s="69">
        <v>9000000</v>
      </c>
      <c r="H102" s="69">
        <v>9000000</v>
      </c>
      <c r="I102" s="75" t="s">
        <v>41</v>
      </c>
      <c r="J102" s="75" t="s">
        <v>42</v>
      </c>
      <c r="K102" s="72" t="s">
        <v>16</v>
      </c>
    </row>
    <row r="103" spans="1:11" ht="106.5" customHeight="1" x14ac:dyDescent="0.3">
      <c r="A103" s="82" t="s">
        <v>205</v>
      </c>
      <c r="B103" s="65" t="s">
        <v>206</v>
      </c>
      <c r="C103" s="80" t="s">
        <v>173</v>
      </c>
      <c r="D103" s="96" t="s">
        <v>72</v>
      </c>
      <c r="E103" s="80" t="s">
        <v>58</v>
      </c>
      <c r="F103" s="68" t="s">
        <v>40</v>
      </c>
      <c r="G103" s="69">
        <v>3000000</v>
      </c>
      <c r="H103" s="69">
        <v>3000000</v>
      </c>
      <c r="I103" s="75" t="s">
        <v>41</v>
      </c>
      <c r="J103" s="75" t="s">
        <v>42</v>
      </c>
      <c r="K103" s="72" t="s">
        <v>16</v>
      </c>
    </row>
    <row r="104" spans="1:11" ht="59.25" customHeight="1" x14ac:dyDescent="0.3">
      <c r="A104" s="82">
        <v>72101509</v>
      </c>
      <c r="B104" s="65" t="s">
        <v>207</v>
      </c>
      <c r="C104" s="80" t="s">
        <v>144</v>
      </c>
      <c r="D104" s="80" t="s">
        <v>67</v>
      </c>
      <c r="E104" s="81" t="s">
        <v>55</v>
      </c>
      <c r="F104" s="68" t="s">
        <v>40</v>
      </c>
      <c r="G104" s="69">
        <v>25000000</v>
      </c>
      <c r="H104" s="69">
        <v>25000000</v>
      </c>
      <c r="I104" s="75" t="s">
        <v>41</v>
      </c>
      <c r="J104" s="75" t="s">
        <v>42</v>
      </c>
      <c r="K104" s="72" t="s">
        <v>16</v>
      </c>
    </row>
    <row r="105" spans="1:11" ht="50.25" customHeight="1" x14ac:dyDescent="0.3">
      <c r="A105" s="82" t="s">
        <v>208</v>
      </c>
      <c r="B105" s="65" t="s">
        <v>209</v>
      </c>
      <c r="C105" s="80" t="s">
        <v>144</v>
      </c>
      <c r="D105" s="80" t="s">
        <v>67</v>
      </c>
      <c r="E105" s="81" t="s">
        <v>55</v>
      </c>
      <c r="F105" s="68" t="s">
        <v>40</v>
      </c>
      <c r="G105" s="69">
        <v>50000000</v>
      </c>
      <c r="H105" s="69">
        <v>50000000</v>
      </c>
      <c r="I105" s="75" t="s">
        <v>41</v>
      </c>
      <c r="J105" s="75" t="s">
        <v>42</v>
      </c>
      <c r="K105" s="72" t="s">
        <v>16</v>
      </c>
    </row>
    <row r="106" spans="1:11" ht="54" customHeight="1" x14ac:dyDescent="0.3">
      <c r="A106" s="82" t="s">
        <v>210</v>
      </c>
      <c r="B106" s="65" t="s">
        <v>211</v>
      </c>
      <c r="C106" s="80" t="s">
        <v>152</v>
      </c>
      <c r="D106" s="80" t="s">
        <v>38</v>
      </c>
      <c r="E106" s="80" t="s">
        <v>58</v>
      </c>
      <c r="F106" s="68" t="s">
        <v>40</v>
      </c>
      <c r="G106" s="69">
        <v>400000000</v>
      </c>
      <c r="H106" s="69">
        <v>400000000</v>
      </c>
      <c r="I106" s="75" t="s">
        <v>41</v>
      </c>
      <c r="J106" s="75" t="s">
        <v>42</v>
      </c>
      <c r="K106" s="72" t="s">
        <v>16</v>
      </c>
    </row>
    <row r="107" spans="1:11" ht="90.75" customHeight="1" x14ac:dyDescent="0.3">
      <c r="A107" s="82" t="s">
        <v>212</v>
      </c>
      <c r="B107" s="65" t="s">
        <v>213</v>
      </c>
      <c r="C107" s="76" t="s">
        <v>148</v>
      </c>
      <c r="D107" s="76" t="s">
        <v>67</v>
      </c>
      <c r="E107" s="76" t="s">
        <v>39</v>
      </c>
      <c r="F107" s="68" t="s">
        <v>40</v>
      </c>
      <c r="G107" s="69">
        <v>8000000</v>
      </c>
      <c r="H107" s="69">
        <v>8000000</v>
      </c>
      <c r="I107" s="75" t="s">
        <v>41</v>
      </c>
      <c r="J107" s="75" t="s">
        <v>42</v>
      </c>
      <c r="K107" s="72" t="s">
        <v>16</v>
      </c>
    </row>
    <row r="108" spans="1:11" ht="68.25" customHeight="1" x14ac:dyDescent="0.3">
      <c r="A108" s="82" t="s">
        <v>205</v>
      </c>
      <c r="B108" s="65" t="s">
        <v>214</v>
      </c>
      <c r="C108" s="66" t="s">
        <v>37</v>
      </c>
      <c r="D108" s="67" t="s">
        <v>38</v>
      </c>
      <c r="E108" s="76" t="s">
        <v>39</v>
      </c>
      <c r="F108" s="68" t="s">
        <v>40</v>
      </c>
      <c r="G108" s="69">
        <v>12000000</v>
      </c>
      <c r="H108" s="69">
        <v>12000000</v>
      </c>
      <c r="I108" s="75" t="s">
        <v>41</v>
      </c>
      <c r="J108" s="75" t="s">
        <v>42</v>
      </c>
      <c r="K108" s="72" t="s">
        <v>16</v>
      </c>
    </row>
    <row r="109" spans="1:11" ht="60.75" customHeight="1" x14ac:dyDescent="0.3">
      <c r="A109" s="82">
        <v>72101509</v>
      </c>
      <c r="B109" s="65" t="s">
        <v>215</v>
      </c>
      <c r="C109" s="66" t="s">
        <v>37</v>
      </c>
      <c r="D109" s="67" t="s">
        <v>38</v>
      </c>
      <c r="E109" s="76" t="s">
        <v>39</v>
      </c>
      <c r="F109" s="68" t="s">
        <v>40</v>
      </c>
      <c r="G109" s="69">
        <v>21000000</v>
      </c>
      <c r="H109" s="69">
        <v>21000000</v>
      </c>
      <c r="I109" s="75" t="s">
        <v>41</v>
      </c>
      <c r="J109" s="75" t="s">
        <v>42</v>
      </c>
      <c r="K109" s="72" t="s">
        <v>16</v>
      </c>
    </row>
    <row r="110" spans="1:11" ht="60.75" customHeight="1" x14ac:dyDescent="0.3">
      <c r="A110" s="82">
        <v>72101509</v>
      </c>
      <c r="B110" s="65" t="s">
        <v>216</v>
      </c>
      <c r="C110" s="66" t="s">
        <v>37</v>
      </c>
      <c r="D110" s="67" t="s">
        <v>38</v>
      </c>
      <c r="E110" s="76" t="s">
        <v>39</v>
      </c>
      <c r="F110" s="68" t="s">
        <v>40</v>
      </c>
      <c r="G110" s="69">
        <v>15000000</v>
      </c>
      <c r="H110" s="69">
        <v>15000000</v>
      </c>
      <c r="I110" s="75" t="s">
        <v>41</v>
      </c>
      <c r="J110" s="75" t="s">
        <v>42</v>
      </c>
      <c r="K110" s="72" t="s">
        <v>16</v>
      </c>
    </row>
    <row r="111" spans="1:11" ht="60.75" customHeight="1" x14ac:dyDescent="0.3">
      <c r="A111" s="82" t="s">
        <v>217</v>
      </c>
      <c r="B111" s="65" t="s">
        <v>218</v>
      </c>
      <c r="C111" s="66" t="s">
        <v>37</v>
      </c>
      <c r="D111" s="67" t="s">
        <v>38</v>
      </c>
      <c r="E111" s="76" t="s">
        <v>39</v>
      </c>
      <c r="F111" s="68" t="s">
        <v>40</v>
      </c>
      <c r="G111" s="69">
        <v>13050000</v>
      </c>
      <c r="H111" s="69">
        <v>13050000</v>
      </c>
      <c r="I111" s="75" t="s">
        <v>41</v>
      </c>
      <c r="J111" s="75" t="s">
        <v>42</v>
      </c>
      <c r="K111" s="72" t="s">
        <v>16</v>
      </c>
    </row>
    <row r="112" spans="1:11" ht="60.75" customHeight="1" x14ac:dyDescent="0.3">
      <c r="A112" s="82" t="s">
        <v>208</v>
      </c>
      <c r="B112" s="65" t="s">
        <v>219</v>
      </c>
      <c r="C112" s="66" t="s">
        <v>37</v>
      </c>
      <c r="D112" s="67" t="s">
        <v>38</v>
      </c>
      <c r="E112" s="76" t="s">
        <v>39</v>
      </c>
      <c r="F112" s="68" t="s">
        <v>40</v>
      </c>
      <c r="G112" s="69">
        <v>3000000</v>
      </c>
      <c r="H112" s="69">
        <v>3000000</v>
      </c>
      <c r="I112" s="75" t="s">
        <v>41</v>
      </c>
      <c r="J112" s="75" t="s">
        <v>42</v>
      </c>
      <c r="K112" s="72" t="s">
        <v>16</v>
      </c>
    </row>
    <row r="113" spans="1:11" ht="84" customHeight="1" x14ac:dyDescent="0.3">
      <c r="A113" s="82" t="s">
        <v>205</v>
      </c>
      <c r="B113" s="65" t="s">
        <v>220</v>
      </c>
      <c r="C113" s="66" t="s">
        <v>37</v>
      </c>
      <c r="D113" s="67" t="s">
        <v>38</v>
      </c>
      <c r="E113" s="76" t="s">
        <v>39</v>
      </c>
      <c r="F113" s="68" t="s">
        <v>40</v>
      </c>
      <c r="G113" s="69">
        <v>1000000</v>
      </c>
      <c r="H113" s="69">
        <v>1000000</v>
      </c>
      <c r="I113" s="75" t="s">
        <v>41</v>
      </c>
      <c r="J113" s="75" t="s">
        <v>42</v>
      </c>
      <c r="K113" s="72" t="s">
        <v>16</v>
      </c>
    </row>
    <row r="114" spans="1:11" ht="74.25" customHeight="1" x14ac:dyDescent="0.3">
      <c r="A114" s="82" t="s">
        <v>221</v>
      </c>
      <c r="B114" s="65" t="s">
        <v>222</v>
      </c>
      <c r="C114" s="66" t="s">
        <v>37</v>
      </c>
      <c r="D114" s="67" t="s">
        <v>38</v>
      </c>
      <c r="E114" s="76" t="s">
        <v>39</v>
      </c>
      <c r="F114" s="68" t="s">
        <v>40</v>
      </c>
      <c r="G114" s="69">
        <v>50000000</v>
      </c>
      <c r="H114" s="69">
        <v>50000000</v>
      </c>
      <c r="I114" s="75" t="s">
        <v>41</v>
      </c>
      <c r="J114" s="75" t="s">
        <v>42</v>
      </c>
      <c r="K114" s="72" t="s">
        <v>16</v>
      </c>
    </row>
    <row r="115" spans="1:11" ht="62.25" customHeight="1" x14ac:dyDescent="0.3">
      <c r="A115" s="82">
        <v>10111305</v>
      </c>
      <c r="B115" s="87" t="s">
        <v>223</v>
      </c>
      <c r="C115" s="66" t="s">
        <v>37</v>
      </c>
      <c r="D115" s="67" t="s">
        <v>38</v>
      </c>
      <c r="E115" s="76" t="s">
        <v>39</v>
      </c>
      <c r="F115" s="68" t="s">
        <v>40</v>
      </c>
      <c r="G115" s="69">
        <v>300000000</v>
      </c>
      <c r="H115" s="69">
        <v>300000000</v>
      </c>
      <c r="I115" s="75" t="s">
        <v>41</v>
      </c>
      <c r="J115" s="75" t="s">
        <v>42</v>
      </c>
      <c r="K115" s="72" t="s">
        <v>16</v>
      </c>
    </row>
    <row r="116" spans="1:11" ht="54" customHeight="1" x14ac:dyDescent="0.3">
      <c r="A116" s="82" t="s">
        <v>224</v>
      </c>
      <c r="B116" s="65" t="s">
        <v>225</v>
      </c>
      <c r="C116" s="66" t="s">
        <v>37</v>
      </c>
      <c r="D116" s="67" t="s">
        <v>38</v>
      </c>
      <c r="E116" s="76" t="s">
        <v>39</v>
      </c>
      <c r="F116" s="68" t="s">
        <v>40</v>
      </c>
      <c r="G116" s="69">
        <v>25000000</v>
      </c>
      <c r="H116" s="69">
        <v>25000000</v>
      </c>
      <c r="I116" s="75" t="s">
        <v>41</v>
      </c>
      <c r="J116" s="75" t="s">
        <v>42</v>
      </c>
      <c r="K116" s="72" t="s">
        <v>16</v>
      </c>
    </row>
    <row r="117" spans="1:11" ht="54" customHeight="1" x14ac:dyDescent="0.3">
      <c r="A117" s="82" t="s">
        <v>224</v>
      </c>
      <c r="B117" s="65" t="s">
        <v>226</v>
      </c>
      <c r="C117" s="66" t="s">
        <v>37</v>
      </c>
      <c r="D117" s="67" t="s">
        <v>38</v>
      </c>
      <c r="E117" s="76" t="s">
        <v>39</v>
      </c>
      <c r="F117" s="68" t="s">
        <v>40</v>
      </c>
      <c r="G117" s="69">
        <v>950000000</v>
      </c>
      <c r="H117" s="69">
        <v>950000000</v>
      </c>
      <c r="I117" s="75" t="s">
        <v>41</v>
      </c>
      <c r="J117" s="75" t="s">
        <v>42</v>
      </c>
      <c r="K117" s="72" t="s">
        <v>16</v>
      </c>
    </row>
    <row r="118" spans="1:11" ht="93" customHeight="1" x14ac:dyDescent="0.3">
      <c r="A118" s="82" t="s">
        <v>212</v>
      </c>
      <c r="B118" s="65" t="s">
        <v>227</v>
      </c>
      <c r="C118" s="66" t="s">
        <v>37</v>
      </c>
      <c r="D118" s="67" t="s">
        <v>38</v>
      </c>
      <c r="E118" s="76" t="s">
        <v>39</v>
      </c>
      <c r="F118" s="68" t="s">
        <v>40</v>
      </c>
      <c r="G118" s="69">
        <v>12500000</v>
      </c>
      <c r="H118" s="69">
        <v>12500000</v>
      </c>
      <c r="I118" s="75" t="s">
        <v>41</v>
      </c>
      <c r="J118" s="75" t="s">
        <v>42</v>
      </c>
      <c r="K118" s="72" t="s">
        <v>16</v>
      </c>
    </row>
    <row r="119" spans="1:11" ht="82.5" x14ac:dyDescent="0.3">
      <c r="A119" s="82" t="s">
        <v>228</v>
      </c>
      <c r="B119" s="65" t="s">
        <v>229</v>
      </c>
      <c r="C119" s="76" t="s">
        <v>173</v>
      </c>
      <c r="D119" s="94" t="s">
        <v>72</v>
      </c>
      <c r="E119" s="76" t="s">
        <v>58</v>
      </c>
      <c r="F119" s="68" t="s">
        <v>40</v>
      </c>
      <c r="G119" s="69">
        <v>8000000</v>
      </c>
      <c r="H119" s="69">
        <v>8000000</v>
      </c>
      <c r="I119" s="75" t="s">
        <v>41</v>
      </c>
      <c r="J119" s="75" t="s">
        <v>42</v>
      </c>
      <c r="K119" s="72" t="s">
        <v>16</v>
      </c>
    </row>
    <row r="120" spans="1:11" ht="50.25" customHeight="1" x14ac:dyDescent="0.3">
      <c r="A120" s="93" t="s">
        <v>230</v>
      </c>
      <c r="B120" s="65" t="s">
        <v>231</v>
      </c>
      <c r="C120" s="76" t="s">
        <v>232</v>
      </c>
      <c r="D120" s="94" t="s">
        <v>72</v>
      </c>
      <c r="E120" s="76" t="s">
        <v>58</v>
      </c>
      <c r="F120" s="68" t="s">
        <v>40</v>
      </c>
      <c r="G120" s="69">
        <v>12000000</v>
      </c>
      <c r="H120" s="69">
        <v>12000000</v>
      </c>
      <c r="I120" s="75" t="s">
        <v>41</v>
      </c>
      <c r="J120" s="75" t="s">
        <v>42</v>
      </c>
      <c r="K120" s="72" t="s">
        <v>16</v>
      </c>
    </row>
    <row r="121" spans="1:11" ht="50.25" customHeight="1" x14ac:dyDescent="0.3">
      <c r="A121" s="93" t="s">
        <v>233</v>
      </c>
      <c r="B121" s="65" t="s">
        <v>234</v>
      </c>
      <c r="C121" s="76" t="s">
        <v>232</v>
      </c>
      <c r="D121" s="94" t="s">
        <v>72</v>
      </c>
      <c r="E121" s="76" t="s">
        <v>58</v>
      </c>
      <c r="F121" s="68" t="s">
        <v>40</v>
      </c>
      <c r="G121" s="69">
        <v>2700000</v>
      </c>
      <c r="H121" s="69">
        <v>2700000</v>
      </c>
      <c r="I121" s="75" t="s">
        <v>41</v>
      </c>
      <c r="J121" s="75" t="s">
        <v>42</v>
      </c>
      <c r="K121" s="72" t="s">
        <v>16</v>
      </c>
    </row>
    <row r="122" spans="1:11" ht="58.5" customHeight="1" x14ac:dyDescent="0.3">
      <c r="A122" s="93" t="s">
        <v>235</v>
      </c>
      <c r="B122" s="65" t="s">
        <v>236</v>
      </c>
      <c r="C122" s="76" t="s">
        <v>237</v>
      </c>
      <c r="D122" s="94" t="s">
        <v>38</v>
      </c>
      <c r="E122" s="76" t="s">
        <v>58</v>
      </c>
      <c r="F122" s="68" t="s">
        <v>40</v>
      </c>
      <c r="G122" s="69">
        <v>23000000</v>
      </c>
      <c r="H122" s="69">
        <v>23000000</v>
      </c>
      <c r="I122" s="75" t="s">
        <v>41</v>
      </c>
      <c r="J122" s="75" t="s">
        <v>42</v>
      </c>
      <c r="K122" s="72" t="s">
        <v>16</v>
      </c>
    </row>
    <row r="123" spans="1:11" ht="58.5" customHeight="1" x14ac:dyDescent="0.3">
      <c r="A123" s="93" t="s">
        <v>238</v>
      </c>
      <c r="B123" s="65" t="s">
        <v>239</v>
      </c>
      <c r="C123" s="76" t="s">
        <v>240</v>
      </c>
      <c r="D123" s="94" t="s">
        <v>67</v>
      </c>
      <c r="E123" s="76" t="s">
        <v>39</v>
      </c>
      <c r="F123" s="68" t="s">
        <v>40</v>
      </c>
      <c r="G123" s="69">
        <v>1000000</v>
      </c>
      <c r="H123" s="69">
        <v>1000000</v>
      </c>
      <c r="I123" s="75" t="s">
        <v>41</v>
      </c>
      <c r="J123" s="75" t="s">
        <v>42</v>
      </c>
      <c r="K123" s="72" t="s">
        <v>16</v>
      </c>
    </row>
    <row r="124" spans="1:11" ht="58.5" customHeight="1" x14ac:dyDescent="0.3">
      <c r="A124" s="93" t="s">
        <v>241</v>
      </c>
      <c r="B124" s="65" t="s">
        <v>242</v>
      </c>
      <c r="C124" s="76" t="s">
        <v>132</v>
      </c>
      <c r="D124" s="94" t="s">
        <v>67</v>
      </c>
      <c r="E124" s="76" t="s">
        <v>55</v>
      </c>
      <c r="F124" s="68" t="s">
        <v>40</v>
      </c>
      <c r="G124" s="69">
        <v>104000000</v>
      </c>
      <c r="H124" s="69">
        <v>104000000</v>
      </c>
      <c r="I124" s="75" t="s">
        <v>41</v>
      </c>
      <c r="J124" s="75" t="s">
        <v>42</v>
      </c>
      <c r="K124" s="72" t="s">
        <v>16</v>
      </c>
    </row>
    <row r="125" spans="1:11" ht="45" customHeight="1" x14ac:dyDescent="0.3">
      <c r="A125" s="82" t="s">
        <v>243</v>
      </c>
      <c r="B125" s="65" t="s">
        <v>244</v>
      </c>
      <c r="C125" s="76" t="s">
        <v>245</v>
      </c>
      <c r="D125" s="76" t="s">
        <v>78</v>
      </c>
      <c r="E125" s="76" t="s">
        <v>39</v>
      </c>
      <c r="F125" s="68" t="s">
        <v>40</v>
      </c>
      <c r="G125" s="69">
        <v>15000000</v>
      </c>
      <c r="H125" s="69">
        <v>15000000</v>
      </c>
      <c r="I125" s="75" t="s">
        <v>41</v>
      </c>
      <c r="J125" s="75" t="s">
        <v>42</v>
      </c>
      <c r="K125" s="72" t="s">
        <v>16</v>
      </c>
    </row>
    <row r="126" spans="1:11" ht="49.5" x14ac:dyDescent="0.3">
      <c r="A126" s="82" t="s">
        <v>246</v>
      </c>
      <c r="B126" s="65" t="s">
        <v>247</v>
      </c>
      <c r="C126" s="76" t="s">
        <v>245</v>
      </c>
      <c r="D126" s="76" t="s">
        <v>78</v>
      </c>
      <c r="E126" s="76" t="s">
        <v>39</v>
      </c>
      <c r="F126" s="68" t="s">
        <v>40</v>
      </c>
      <c r="G126" s="69">
        <v>60000000</v>
      </c>
      <c r="H126" s="69">
        <v>60000000</v>
      </c>
      <c r="I126" s="75" t="s">
        <v>41</v>
      </c>
      <c r="J126" s="75" t="s">
        <v>42</v>
      </c>
      <c r="K126" s="72" t="s">
        <v>16</v>
      </c>
    </row>
    <row r="127" spans="1:11" ht="56.25" customHeight="1" x14ac:dyDescent="0.3">
      <c r="A127" s="82">
        <v>46181500</v>
      </c>
      <c r="B127" s="65" t="s">
        <v>248</v>
      </c>
      <c r="C127" s="76" t="s">
        <v>240</v>
      </c>
      <c r="D127" s="76" t="s">
        <v>67</v>
      </c>
      <c r="E127" s="76" t="s">
        <v>39</v>
      </c>
      <c r="F127" s="68" t="s">
        <v>40</v>
      </c>
      <c r="G127" s="69">
        <v>7200000</v>
      </c>
      <c r="H127" s="69">
        <v>7200000</v>
      </c>
      <c r="I127" s="75" t="s">
        <v>41</v>
      </c>
      <c r="J127" s="75" t="s">
        <v>42</v>
      </c>
      <c r="K127" s="72" t="s">
        <v>16</v>
      </c>
    </row>
    <row r="128" spans="1:11" ht="55.5" customHeight="1" x14ac:dyDescent="0.3">
      <c r="A128" s="82" t="s">
        <v>249</v>
      </c>
      <c r="B128" s="65" t="s">
        <v>250</v>
      </c>
      <c r="C128" s="76" t="s">
        <v>240</v>
      </c>
      <c r="D128" s="76" t="s">
        <v>67</v>
      </c>
      <c r="E128" s="76" t="s">
        <v>39</v>
      </c>
      <c r="F128" s="68" t="s">
        <v>40</v>
      </c>
      <c r="G128" s="69">
        <v>5494000</v>
      </c>
      <c r="H128" s="69">
        <v>5494000</v>
      </c>
      <c r="I128" s="75" t="s">
        <v>41</v>
      </c>
      <c r="J128" s="75" t="s">
        <v>42</v>
      </c>
      <c r="K128" s="72" t="s">
        <v>16</v>
      </c>
    </row>
    <row r="129" spans="1:11" ht="70.5" customHeight="1" x14ac:dyDescent="0.3">
      <c r="A129" s="82" t="s">
        <v>251</v>
      </c>
      <c r="B129" s="74" t="s">
        <v>252</v>
      </c>
      <c r="C129" s="76" t="s">
        <v>240</v>
      </c>
      <c r="D129" s="76" t="s">
        <v>67</v>
      </c>
      <c r="E129" s="76" t="s">
        <v>39</v>
      </c>
      <c r="F129" s="68" t="s">
        <v>40</v>
      </c>
      <c r="G129" s="69">
        <v>18100000</v>
      </c>
      <c r="H129" s="69">
        <v>18100000</v>
      </c>
      <c r="I129" s="75" t="s">
        <v>41</v>
      </c>
      <c r="J129" s="75" t="s">
        <v>42</v>
      </c>
      <c r="K129" s="72" t="s">
        <v>16</v>
      </c>
    </row>
    <row r="130" spans="1:11" ht="70.5" customHeight="1" x14ac:dyDescent="0.3">
      <c r="A130" s="82" t="s">
        <v>253</v>
      </c>
      <c r="B130" s="65" t="s">
        <v>254</v>
      </c>
      <c r="C130" s="76" t="s">
        <v>240</v>
      </c>
      <c r="D130" s="76" t="s">
        <v>67</v>
      </c>
      <c r="E130" s="76" t="s">
        <v>39</v>
      </c>
      <c r="F130" s="68" t="s">
        <v>40</v>
      </c>
      <c r="G130" s="69">
        <v>40100000</v>
      </c>
      <c r="H130" s="69">
        <v>40100000</v>
      </c>
      <c r="I130" s="75" t="s">
        <v>41</v>
      </c>
      <c r="J130" s="75" t="s">
        <v>42</v>
      </c>
      <c r="K130" s="72" t="s">
        <v>16</v>
      </c>
    </row>
    <row r="131" spans="1:11" ht="49.5" x14ac:dyDescent="0.3">
      <c r="A131" s="82" t="s">
        <v>255</v>
      </c>
      <c r="B131" s="65" t="s">
        <v>256</v>
      </c>
      <c r="C131" s="76" t="s">
        <v>127</v>
      </c>
      <c r="D131" s="76" t="s">
        <v>78</v>
      </c>
      <c r="E131" s="76" t="s">
        <v>257</v>
      </c>
      <c r="F131" s="68" t="s">
        <v>40</v>
      </c>
      <c r="G131" s="69">
        <v>300000000</v>
      </c>
      <c r="H131" s="69">
        <v>300000000</v>
      </c>
      <c r="I131" s="75" t="s">
        <v>41</v>
      </c>
      <c r="J131" s="75" t="s">
        <v>42</v>
      </c>
      <c r="K131" s="72" t="s">
        <v>16</v>
      </c>
    </row>
    <row r="132" spans="1:11" ht="74.25" customHeight="1" x14ac:dyDescent="0.3">
      <c r="A132" s="82" t="s">
        <v>258</v>
      </c>
      <c r="B132" s="65" t="s">
        <v>259</v>
      </c>
      <c r="C132" s="76" t="s">
        <v>245</v>
      </c>
      <c r="D132" s="76" t="s">
        <v>67</v>
      </c>
      <c r="E132" s="76" t="s">
        <v>39</v>
      </c>
      <c r="F132" s="68" t="s">
        <v>40</v>
      </c>
      <c r="G132" s="69">
        <v>100000000</v>
      </c>
      <c r="H132" s="69">
        <v>100000000</v>
      </c>
      <c r="I132" s="75" t="s">
        <v>41</v>
      </c>
      <c r="J132" s="75" t="s">
        <v>42</v>
      </c>
      <c r="K132" s="72" t="s">
        <v>16</v>
      </c>
    </row>
    <row r="133" spans="1:11" ht="105.75" customHeight="1" x14ac:dyDescent="0.3">
      <c r="A133" s="82" t="s">
        <v>228</v>
      </c>
      <c r="B133" s="65" t="s">
        <v>260</v>
      </c>
      <c r="C133" s="66" t="s">
        <v>37</v>
      </c>
      <c r="D133" s="67" t="s">
        <v>38</v>
      </c>
      <c r="E133" s="76" t="s">
        <v>39</v>
      </c>
      <c r="F133" s="68" t="s">
        <v>40</v>
      </c>
      <c r="G133" s="69">
        <v>35000000</v>
      </c>
      <c r="H133" s="69">
        <v>35000000</v>
      </c>
      <c r="I133" s="75" t="s">
        <v>41</v>
      </c>
      <c r="J133" s="75" t="s">
        <v>42</v>
      </c>
      <c r="K133" s="72" t="s">
        <v>16</v>
      </c>
    </row>
    <row r="134" spans="1:11" ht="86.25" customHeight="1" x14ac:dyDescent="0.3">
      <c r="A134" s="82" t="s">
        <v>228</v>
      </c>
      <c r="B134" s="65" t="s">
        <v>261</v>
      </c>
      <c r="C134" s="66" t="s">
        <v>37</v>
      </c>
      <c r="D134" s="67" t="s">
        <v>38</v>
      </c>
      <c r="E134" s="76" t="s">
        <v>39</v>
      </c>
      <c r="F134" s="68" t="s">
        <v>40</v>
      </c>
      <c r="G134" s="69">
        <v>2000000</v>
      </c>
      <c r="H134" s="69">
        <v>2000000</v>
      </c>
      <c r="I134" s="75" t="s">
        <v>41</v>
      </c>
      <c r="J134" s="75" t="s">
        <v>42</v>
      </c>
      <c r="K134" s="72" t="s">
        <v>16</v>
      </c>
    </row>
    <row r="135" spans="1:11" ht="49.5" customHeight="1" x14ac:dyDescent="0.3">
      <c r="A135" s="82" t="s">
        <v>262</v>
      </c>
      <c r="B135" s="65" t="s">
        <v>263</v>
      </c>
      <c r="C135" s="66" t="s">
        <v>37</v>
      </c>
      <c r="D135" s="67" t="s">
        <v>38</v>
      </c>
      <c r="E135" s="76" t="s">
        <v>39</v>
      </c>
      <c r="F135" s="68" t="s">
        <v>40</v>
      </c>
      <c r="G135" s="69">
        <v>12500000</v>
      </c>
      <c r="H135" s="69">
        <v>12500000</v>
      </c>
      <c r="I135" s="75" t="s">
        <v>41</v>
      </c>
      <c r="J135" s="75" t="s">
        <v>42</v>
      </c>
      <c r="K135" s="72" t="s">
        <v>16</v>
      </c>
    </row>
    <row r="136" spans="1:11" ht="57" customHeight="1" x14ac:dyDescent="0.3">
      <c r="A136" s="82" t="s">
        <v>264</v>
      </c>
      <c r="B136" s="65" t="s">
        <v>265</v>
      </c>
      <c r="C136" s="80" t="s">
        <v>156</v>
      </c>
      <c r="D136" s="80" t="s">
        <v>67</v>
      </c>
      <c r="E136" s="80" t="s">
        <v>58</v>
      </c>
      <c r="F136" s="68" t="s">
        <v>40</v>
      </c>
      <c r="G136" s="69">
        <v>30000000</v>
      </c>
      <c r="H136" s="69">
        <v>30000000</v>
      </c>
      <c r="I136" s="75" t="s">
        <v>41</v>
      </c>
      <c r="J136" s="75" t="s">
        <v>42</v>
      </c>
      <c r="K136" s="72" t="s">
        <v>16</v>
      </c>
    </row>
    <row r="137" spans="1:11" ht="57" customHeight="1" x14ac:dyDescent="0.3">
      <c r="A137" s="82" t="s">
        <v>266</v>
      </c>
      <c r="B137" s="87" t="s">
        <v>267</v>
      </c>
      <c r="C137" s="78" t="s">
        <v>268</v>
      </c>
      <c r="D137" s="78" t="s">
        <v>67</v>
      </c>
      <c r="E137" s="80" t="s">
        <v>39</v>
      </c>
      <c r="F137" s="68" t="s">
        <v>40</v>
      </c>
      <c r="G137" s="69">
        <v>7825000</v>
      </c>
      <c r="H137" s="69">
        <v>7825000</v>
      </c>
      <c r="I137" s="75" t="s">
        <v>41</v>
      </c>
      <c r="J137" s="75" t="s">
        <v>42</v>
      </c>
      <c r="K137" s="72" t="s">
        <v>16</v>
      </c>
    </row>
    <row r="138" spans="1:11" ht="57" customHeight="1" x14ac:dyDescent="0.3">
      <c r="A138" s="82" t="s">
        <v>269</v>
      </c>
      <c r="B138" s="87" t="s">
        <v>270</v>
      </c>
      <c r="C138" s="66" t="s">
        <v>37</v>
      </c>
      <c r="D138" s="67" t="s">
        <v>38</v>
      </c>
      <c r="E138" s="80" t="s">
        <v>39</v>
      </c>
      <c r="F138" s="68" t="s">
        <v>40</v>
      </c>
      <c r="G138" s="69">
        <v>12500000</v>
      </c>
      <c r="H138" s="69">
        <v>12500000</v>
      </c>
      <c r="I138" s="75" t="s">
        <v>41</v>
      </c>
      <c r="J138" s="75" t="s">
        <v>42</v>
      </c>
      <c r="K138" s="72" t="s">
        <v>16</v>
      </c>
    </row>
    <row r="139" spans="1:11" ht="60.75" customHeight="1" x14ac:dyDescent="0.3">
      <c r="A139" s="93" t="s">
        <v>271</v>
      </c>
      <c r="B139" s="65" t="s">
        <v>272</v>
      </c>
      <c r="C139" s="76" t="s">
        <v>232</v>
      </c>
      <c r="D139" s="94" t="s">
        <v>72</v>
      </c>
      <c r="E139" s="76" t="s">
        <v>58</v>
      </c>
      <c r="F139" s="68" t="s">
        <v>40</v>
      </c>
      <c r="G139" s="69">
        <v>10000000</v>
      </c>
      <c r="H139" s="69">
        <v>10000000</v>
      </c>
      <c r="I139" s="75" t="s">
        <v>41</v>
      </c>
      <c r="J139" s="75" t="s">
        <v>42</v>
      </c>
      <c r="K139" s="72" t="s">
        <v>16</v>
      </c>
    </row>
    <row r="140" spans="1:11" ht="54.75" customHeight="1" x14ac:dyDescent="0.3">
      <c r="A140" s="82" t="s">
        <v>273</v>
      </c>
      <c r="B140" s="65" t="s">
        <v>274</v>
      </c>
      <c r="C140" s="76" t="s">
        <v>232</v>
      </c>
      <c r="D140" s="76" t="s">
        <v>72</v>
      </c>
      <c r="E140" s="76" t="s">
        <v>58</v>
      </c>
      <c r="F140" s="68" t="s">
        <v>40</v>
      </c>
      <c r="G140" s="69">
        <v>300000000</v>
      </c>
      <c r="H140" s="69">
        <v>300000000</v>
      </c>
      <c r="I140" s="75" t="s">
        <v>41</v>
      </c>
      <c r="J140" s="75" t="s">
        <v>42</v>
      </c>
      <c r="K140" s="72" t="s">
        <v>16</v>
      </c>
    </row>
    <row r="141" spans="1:11" ht="54.75" customHeight="1" x14ac:dyDescent="0.3">
      <c r="A141" s="82" t="s">
        <v>275</v>
      </c>
      <c r="B141" s="65" t="s">
        <v>276</v>
      </c>
      <c r="C141" s="76" t="s">
        <v>144</v>
      </c>
      <c r="D141" s="76" t="s">
        <v>67</v>
      </c>
      <c r="E141" s="76" t="s">
        <v>55</v>
      </c>
      <c r="F141" s="68" t="s">
        <v>40</v>
      </c>
      <c r="G141" s="69">
        <v>600000</v>
      </c>
      <c r="H141" s="69">
        <v>600000</v>
      </c>
      <c r="I141" s="75" t="s">
        <v>41</v>
      </c>
      <c r="J141" s="75" t="s">
        <v>42</v>
      </c>
      <c r="K141" s="72" t="s">
        <v>16</v>
      </c>
    </row>
    <row r="142" spans="1:11" ht="57.75" customHeight="1" x14ac:dyDescent="0.3">
      <c r="A142" s="82" t="s">
        <v>277</v>
      </c>
      <c r="B142" s="65" t="s">
        <v>278</v>
      </c>
      <c r="C142" s="76" t="s">
        <v>237</v>
      </c>
      <c r="D142" s="76" t="s">
        <v>38</v>
      </c>
      <c r="E142" s="76" t="s">
        <v>58</v>
      </c>
      <c r="F142" s="68" t="s">
        <v>40</v>
      </c>
      <c r="G142" s="69">
        <v>200000000</v>
      </c>
      <c r="H142" s="69">
        <v>200000000</v>
      </c>
      <c r="I142" s="75" t="s">
        <v>41</v>
      </c>
      <c r="J142" s="75" t="s">
        <v>42</v>
      </c>
      <c r="K142" s="72" t="s">
        <v>16</v>
      </c>
    </row>
    <row r="143" spans="1:11" ht="51.75" customHeight="1" x14ac:dyDescent="0.3">
      <c r="A143" s="82" t="s">
        <v>279</v>
      </c>
      <c r="B143" s="65" t="s">
        <v>280</v>
      </c>
      <c r="C143" s="76" t="s">
        <v>237</v>
      </c>
      <c r="D143" s="76" t="s">
        <v>38</v>
      </c>
      <c r="E143" s="76" t="s">
        <v>58</v>
      </c>
      <c r="F143" s="68" t="s">
        <v>40</v>
      </c>
      <c r="G143" s="69">
        <v>7000000</v>
      </c>
      <c r="H143" s="69">
        <v>7000000</v>
      </c>
      <c r="I143" s="75" t="s">
        <v>41</v>
      </c>
      <c r="J143" s="75" t="s">
        <v>42</v>
      </c>
      <c r="K143" s="72" t="s">
        <v>16</v>
      </c>
    </row>
    <row r="144" spans="1:11" ht="51.75" customHeight="1" x14ac:dyDescent="0.3">
      <c r="A144" s="82" t="s">
        <v>275</v>
      </c>
      <c r="B144" s="65" t="s">
        <v>281</v>
      </c>
      <c r="C144" s="76" t="s">
        <v>140</v>
      </c>
      <c r="D144" s="76" t="s">
        <v>67</v>
      </c>
      <c r="E144" s="76" t="s">
        <v>55</v>
      </c>
      <c r="F144" s="68" t="s">
        <v>40</v>
      </c>
      <c r="G144" s="69">
        <v>80000000</v>
      </c>
      <c r="H144" s="69">
        <v>80000000</v>
      </c>
      <c r="I144" s="75" t="s">
        <v>41</v>
      </c>
      <c r="J144" s="75" t="s">
        <v>42</v>
      </c>
      <c r="K144" s="72" t="s">
        <v>16</v>
      </c>
    </row>
    <row r="145" spans="1:11" ht="56.25" customHeight="1" x14ac:dyDescent="0.3">
      <c r="A145" s="82" t="s">
        <v>282</v>
      </c>
      <c r="B145" s="65" t="s">
        <v>283</v>
      </c>
      <c r="C145" s="76" t="s">
        <v>237</v>
      </c>
      <c r="D145" s="76" t="s">
        <v>38</v>
      </c>
      <c r="E145" s="76" t="s">
        <v>58</v>
      </c>
      <c r="F145" s="68" t="s">
        <v>40</v>
      </c>
      <c r="G145" s="69">
        <v>79000000</v>
      </c>
      <c r="H145" s="69">
        <v>79000000</v>
      </c>
      <c r="I145" s="75" t="s">
        <v>41</v>
      </c>
      <c r="J145" s="75" t="s">
        <v>42</v>
      </c>
      <c r="K145" s="72" t="s">
        <v>16</v>
      </c>
    </row>
    <row r="146" spans="1:11" ht="49.5" customHeight="1" x14ac:dyDescent="0.3">
      <c r="A146" s="82" t="s">
        <v>284</v>
      </c>
      <c r="B146" s="65" t="s">
        <v>285</v>
      </c>
      <c r="C146" s="76" t="s">
        <v>99</v>
      </c>
      <c r="D146" s="94" t="s">
        <v>67</v>
      </c>
      <c r="E146" s="76" t="s">
        <v>58</v>
      </c>
      <c r="F146" s="68" t="s">
        <v>40</v>
      </c>
      <c r="G146" s="69">
        <v>60000000</v>
      </c>
      <c r="H146" s="69">
        <v>60000000</v>
      </c>
      <c r="I146" s="75" t="s">
        <v>41</v>
      </c>
      <c r="J146" s="75" t="s">
        <v>42</v>
      </c>
      <c r="K146" s="72" t="s">
        <v>16</v>
      </c>
    </row>
    <row r="147" spans="1:11" ht="49.5" customHeight="1" x14ac:dyDescent="0.3">
      <c r="A147" s="82" t="s">
        <v>286</v>
      </c>
      <c r="B147" s="65" t="s">
        <v>287</v>
      </c>
      <c r="C147" s="76" t="s">
        <v>237</v>
      </c>
      <c r="D147" s="94" t="s">
        <v>38</v>
      </c>
      <c r="E147" s="76" t="s">
        <v>58</v>
      </c>
      <c r="F147" s="68" t="s">
        <v>40</v>
      </c>
      <c r="G147" s="69">
        <v>15000000</v>
      </c>
      <c r="H147" s="69">
        <v>15000000</v>
      </c>
      <c r="I147" s="75" t="s">
        <v>41</v>
      </c>
      <c r="J147" s="75" t="s">
        <v>42</v>
      </c>
      <c r="K147" s="72" t="s">
        <v>16</v>
      </c>
    </row>
    <row r="148" spans="1:11" ht="95.25" customHeight="1" x14ac:dyDescent="0.3">
      <c r="A148" s="82" t="s">
        <v>288</v>
      </c>
      <c r="B148" s="65" t="s">
        <v>289</v>
      </c>
      <c r="C148" s="66" t="s">
        <v>37</v>
      </c>
      <c r="D148" s="67" t="s">
        <v>38</v>
      </c>
      <c r="E148" s="76" t="s">
        <v>39</v>
      </c>
      <c r="F148" s="68" t="s">
        <v>40</v>
      </c>
      <c r="G148" s="69">
        <v>500000000</v>
      </c>
      <c r="H148" s="69">
        <v>500000000</v>
      </c>
      <c r="I148" s="75" t="s">
        <v>41</v>
      </c>
      <c r="J148" s="75" t="s">
        <v>42</v>
      </c>
      <c r="K148" s="72" t="s">
        <v>16</v>
      </c>
    </row>
    <row r="149" spans="1:11" ht="100.5" customHeight="1" x14ac:dyDescent="0.3">
      <c r="A149" s="82" t="s">
        <v>288</v>
      </c>
      <c r="B149" s="65" t="s">
        <v>290</v>
      </c>
      <c r="C149" s="66" t="s">
        <v>37</v>
      </c>
      <c r="D149" s="67" t="s">
        <v>38</v>
      </c>
      <c r="E149" s="76" t="s">
        <v>39</v>
      </c>
      <c r="F149" s="68" t="s">
        <v>40</v>
      </c>
      <c r="G149" s="69">
        <v>30000000</v>
      </c>
      <c r="H149" s="69">
        <v>30000000</v>
      </c>
      <c r="I149" s="75" t="s">
        <v>41</v>
      </c>
      <c r="J149" s="75" t="s">
        <v>42</v>
      </c>
      <c r="K149" s="72" t="s">
        <v>16</v>
      </c>
    </row>
    <row r="150" spans="1:11" ht="59.25" customHeight="1" x14ac:dyDescent="0.3">
      <c r="A150" s="82" t="s">
        <v>291</v>
      </c>
      <c r="B150" s="65" t="s">
        <v>292</v>
      </c>
      <c r="C150" s="66" t="s">
        <v>37</v>
      </c>
      <c r="D150" s="67" t="s">
        <v>38</v>
      </c>
      <c r="E150" s="76" t="s">
        <v>39</v>
      </c>
      <c r="F150" s="68" t="s">
        <v>40</v>
      </c>
      <c r="G150" s="69">
        <v>110000000</v>
      </c>
      <c r="H150" s="69">
        <v>110000000</v>
      </c>
      <c r="I150" s="75" t="s">
        <v>41</v>
      </c>
      <c r="J150" s="75" t="s">
        <v>42</v>
      </c>
      <c r="K150" s="72" t="s">
        <v>16</v>
      </c>
    </row>
    <row r="151" spans="1:11" ht="59.25" customHeight="1" x14ac:dyDescent="0.3">
      <c r="A151" s="82" t="s">
        <v>293</v>
      </c>
      <c r="B151" s="65" t="s">
        <v>294</v>
      </c>
      <c r="C151" s="66" t="s">
        <v>37</v>
      </c>
      <c r="D151" s="67" t="s">
        <v>38</v>
      </c>
      <c r="E151" s="76" t="s">
        <v>39</v>
      </c>
      <c r="F151" s="68" t="s">
        <v>40</v>
      </c>
      <c r="G151" s="69">
        <v>20000000</v>
      </c>
      <c r="H151" s="69">
        <v>20000000</v>
      </c>
      <c r="I151" s="75" t="s">
        <v>41</v>
      </c>
      <c r="J151" s="75" t="s">
        <v>42</v>
      </c>
      <c r="K151" s="72" t="s">
        <v>16</v>
      </c>
    </row>
    <row r="152" spans="1:11" ht="59.25" customHeight="1" x14ac:dyDescent="0.3">
      <c r="A152" s="82" t="s">
        <v>295</v>
      </c>
      <c r="B152" s="65" t="s">
        <v>296</v>
      </c>
      <c r="C152" s="76" t="s">
        <v>232</v>
      </c>
      <c r="D152" s="94" t="s">
        <v>72</v>
      </c>
      <c r="E152" s="76" t="s">
        <v>58</v>
      </c>
      <c r="F152" s="68" t="s">
        <v>40</v>
      </c>
      <c r="G152" s="69">
        <v>5000000</v>
      </c>
      <c r="H152" s="69">
        <v>5000000</v>
      </c>
      <c r="I152" s="75" t="s">
        <v>41</v>
      </c>
      <c r="J152" s="75" t="s">
        <v>42</v>
      </c>
      <c r="K152" s="72" t="s">
        <v>16</v>
      </c>
    </row>
    <row r="153" spans="1:11" ht="108.75" customHeight="1" x14ac:dyDescent="0.3">
      <c r="A153" s="82" t="s">
        <v>297</v>
      </c>
      <c r="B153" s="65" t="s">
        <v>298</v>
      </c>
      <c r="C153" s="76" t="s">
        <v>299</v>
      </c>
      <c r="D153" s="94" t="s">
        <v>38</v>
      </c>
      <c r="E153" s="76" t="s">
        <v>300</v>
      </c>
      <c r="F153" s="68" t="s">
        <v>40</v>
      </c>
      <c r="G153" s="69">
        <v>90000000</v>
      </c>
      <c r="H153" s="69">
        <v>90000000</v>
      </c>
      <c r="I153" s="75" t="s">
        <v>41</v>
      </c>
      <c r="J153" s="75" t="s">
        <v>42</v>
      </c>
      <c r="K153" s="72" t="s">
        <v>16</v>
      </c>
    </row>
    <row r="154" spans="1:11" ht="109.5" customHeight="1" x14ac:dyDescent="0.3">
      <c r="A154" s="82" t="s">
        <v>301</v>
      </c>
      <c r="B154" s="65" t="s">
        <v>302</v>
      </c>
      <c r="C154" s="78" t="s">
        <v>200</v>
      </c>
      <c r="D154" s="78" t="s">
        <v>38</v>
      </c>
      <c r="E154" s="78" t="s">
        <v>39</v>
      </c>
      <c r="F154" s="68" t="s">
        <v>40</v>
      </c>
      <c r="G154" s="69">
        <v>39000000</v>
      </c>
      <c r="H154" s="69">
        <v>39000000</v>
      </c>
      <c r="I154" s="75" t="s">
        <v>41</v>
      </c>
      <c r="J154" s="75" t="s">
        <v>42</v>
      </c>
      <c r="K154" s="72" t="s">
        <v>16</v>
      </c>
    </row>
    <row r="155" spans="1:11" ht="79.5" customHeight="1" x14ac:dyDescent="0.3">
      <c r="A155" s="82" t="s">
        <v>303</v>
      </c>
      <c r="B155" s="65" t="s">
        <v>304</v>
      </c>
      <c r="C155" s="78" t="s">
        <v>200</v>
      </c>
      <c r="D155" s="78" t="s">
        <v>38</v>
      </c>
      <c r="E155" s="78" t="s">
        <v>39</v>
      </c>
      <c r="F155" s="68" t="s">
        <v>40</v>
      </c>
      <c r="G155" s="69">
        <v>840000</v>
      </c>
      <c r="H155" s="69">
        <v>840000</v>
      </c>
      <c r="I155" s="75" t="s">
        <v>41</v>
      </c>
      <c r="J155" s="75" t="s">
        <v>42</v>
      </c>
      <c r="K155" s="72" t="s">
        <v>16</v>
      </c>
    </row>
    <row r="156" spans="1:11" ht="69.75" customHeight="1" x14ac:dyDescent="0.3">
      <c r="A156" s="82" t="s">
        <v>295</v>
      </c>
      <c r="B156" s="65" t="s">
        <v>305</v>
      </c>
      <c r="C156" s="66" t="s">
        <v>37</v>
      </c>
      <c r="D156" s="67" t="s">
        <v>38</v>
      </c>
      <c r="E156" s="78" t="s">
        <v>39</v>
      </c>
      <c r="F156" s="68" t="s">
        <v>40</v>
      </c>
      <c r="G156" s="69">
        <v>20000000</v>
      </c>
      <c r="H156" s="69">
        <v>20000000</v>
      </c>
      <c r="I156" s="75" t="s">
        <v>41</v>
      </c>
      <c r="J156" s="75" t="s">
        <v>42</v>
      </c>
      <c r="K156" s="72" t="s">
        <v>16</v>
      </c>
    </row>
    <row r="157" spans="1:11" ht="56.25" customHeight="1" x14ac:dyDescent="0.3">
      <c r="A157" s="82" t="s">
        <v>295</v>
      </c>
      <c r="B157" s="65" t="s">
        <v>306</v>
      </c>
      <c r="C157" s="66" t="s">
        <v>37</v>
      </c>
      <c r="D157" s="67" t="s">
        <v>38</v>
      </c>
      <c r="E157" s="78" t="s">
        <v>39</v>
      </c>
      <c r="F157" s="68" t="s">
        <v>40</v>
      </c>
      <c r="G157" s="69">
        <v>2000000</v>
      </c>
      <c r="H157" s="69">
        <v>2000000</v>
      </c>
      <c r="I157" s="75" t="s">
        <v>41</v>
      </c>
      <c r="J157" s="75" t="s">
        <v>42</v>
      </c>
      <c r="K157" s="72" t="s">
        <v>16</v>
      </c>
    </row>
    <row r="158" spans="1:11" ht="108.75" customHeight="1" x14ac:dyDescent="0.3">
      <c r="A158" s="82" t="s">
        <v>301</v>
      </c>
      <c r="B158" s="65" t="s">
        <v>307</v>
      </c>
      <c r="C158" s="66" t="s">
        <v>37</v>
      </c>
      <c r="D158" s="67" t="s">
        <v>38</v>
      </c>
      <c r="E158" s="78" t="s">
        <v>39</v>
      </c>
      <c r="F158" s="68" t="s">
        <v>40</v>
      </c>
      <c r="G158" s="69">
        <v>250000000</v>
      </c>
      <c r="H158" s="69">
        <v>250000000</v>
      </c>
      <c r="I158" s="75" t="s">
        <v>41</v>
      </c>
      <c r="J158" s="75" t="s">
        <v>42</v>
      </c>
      <c r="K158" s="72" t="s">
        <v>16</v>
      </c>
    </row>
    <row r="159" spans="1:11" ht="108.75" customHeight="1" x14ac:dyDescent="0.3">
      <c r="A159" s="82" t="s">
        <v>301</v>
      </c>
      <c r="B159" s="65" t="s">
        <v>308</v>
      </c>
      <c r="C159" s="66" t="s">
        <v>37</v>
      </c>
      <c r="D159" s="67" t="s">
        <v>38</v>
      </c>
      <c r="E159" s="78" t="s">
        <v>39</v>
      </c>
      <c r="F159" s="68" t="s">
        <v>40</v>
      </c>
      <c r="G159" s="69">
        <v>30000000</v>
      </c>
      <c r="H159" s="69">
        <v>30000000</v>
      </c>
      <c r="I159" s="75" t="s">
        <v>41</v>
      </c>
      <c r="J159" s="75" t="s">
        <v>42</v>
      </c>
      <c r="K159" s="72" t="s">
        <v>16</v>
      </c>
    </row>
    <row r="160" spans="1:11" ht="87" customHeight="1" x14ac:dyDescent="0.3">
      <c r="A160" s="82">
        <v>46191601</v>
      </c>
      <c r="B160" s="65" t="s">
        <v>309</v>
      </c>
      <c r="C160" s="80" t="s">
        <v>144</v>
      </c>
      <c r="D160" s="80" t="s">
        <v>67</v>
      </c>
      <c r="E160" s="80" t="s">
        <v>310</v>
      </c>
      <c r="F160" s="68" t="s">
        <v>40</v>
      </c>
      <c r="G160" s="69">
        <v>20000000</v>
      </c>
      <c r="H160" s="69">
        <v>20000000</v>
      </c>
      <c r="I160" s="75" t="s">
        <v>41</v>
      </c>
      <c r="J160" s="75" t="s">
        <v>42</v>
      </c>
      <c r="K160" s="72" t="s">
        <v>16</v>
      </c>
    </row>
    <row r="161" spans="1:11" ht="63.75" customHeight="1" x14ac:dyDescent="0.3">
      <c r="A161" s="82" t="s">
        <v>311</v>
      </c>
      <c r="B161" s="65" t="s">
        <v>312</v>
      </c>
      <c r="C161" s="80" t="s">
        <v>313</v>
      </c>
      <c r="D161" s="80" t="s">
        <v>78</v>
      </c>
      <c r="E161" s="80" t="s">
        <v>39</v>
      </c>
      <c r="F161" s="68" t="s">
        <v>40</v>
      </c>
      <c r="G161" s="69">
        <v>3000000</v>
      </c>
      <c r="H161" s="69">
        <v>3000000</v>
      </c>
      <c r="I161" s="75" t="s">
        <v>41</v>
      </c>
      <c r="J161" s="75" t="s">
        <v>42</v>
      </c>
      <c r="K161" s="72" t="s">
        <v>16</v>
      </c>
    </row>
    <row r="162" spans="1:11" ht="58.5" customHeight="1" x14ac:dyDescent="0.3">
      <c r="A162" s="82" t="s">
        <v>314</v>
      </c>
      <c r="B162" s="65" t="s">
        <v>315</v>
      </c>
      <c r="C162" s="80" t="s">
        <v>156</v>
      </c>
      <c r="D162" s="80" t="s">
        <v>67</v>
      </c>
      <c r="E162" s="80" t="s">
        <v>58</v>
      </c>
      <c r="F162" s="68" t="s">
        <v>40</v>
      </c>
      <c r="G162" s="69">
        <v>70000000</v>
      </c>
      <c r="H162" s="69">
        <v>70000000</v>
      </c>
      <c r="I162" s="75" t="s">
        <v>41</v>
      </c>
      <c r="J162" s="75" t="s">
        <v>42</v>
      </c>
      <c r="K162" s="72" t="s">
        <v>16</v>
      </c>
    </row>
    <row r="163" spans="1:11" ht="58.5" customHeight="1" x14ac:dyDescent="0.3">
      <c r="A163" s="82" t="s">
        <v>316</v>
      </c>
      <c r="B163" s="65" t="s">
        <v>317</v>
      </c>
      <c r="C163" s="78" t="s">
        <v>200</v>
      </c>
      <c r="D163" s="78" t="s">
        <v>38</v>
      </c>
      <c r="E163" s="80" t="s">
        <v>39</v>
      </c>
      <c r="F163" s="68" t="s">
        <v>40</v>
      </c>
      <c r="G163" s="69">
        <v>500000</v>
      </c>
      <c r="H163" s="69">
        <v>500000</v>
      </c>
      <c r="I163" s="75" t="s">
        <v>41</v>
      </c>
      <c r="J163" s="75" t="s">
        <v>42</v>
      </c>
      <c r="K163" s="72" t="s">
        <v>16</v>
      </c>
    </row>
    <row r="164" spans="1:11" ht="58.5" customHeight="1" x14ac:dyDescent="0.3">
      <c r="A164" s="82" t="s">
        <v>318</v>
      </c>
      <c r="B164" s="65" t="s">
        <v>319</v>
      </c>
      <c r="C164" s="66" t="s">
        <v>37</v>
      </c>
      <c r="D164" s="67" t="s">
        <v>38</v>
      </c>
      <c r="E164" s="76" t="s">
        <v>39</v>
      </c>
      <c r="F164" s="68" t="s">
        <v>40</v>
      </c>
      <c r="G164" s="69">
        <v>4000000</v>
      </c>
      <c r="H164" s="69">
        <v>4000000</v>
      </c>
      <c r="I164" s="75" t="s">
        <v>41</v>
      </c>
      <c r="J164" s="75" t="s">
        <v>42</v>
      </c>
      <c r="K164" s="72" t="s">
        <v>16</v>
      </c>
    </row>
    <row r="165" spans="1:11" ht="75" customHeight="1" x14ac:dyDescent="0.3">
      <c r="A165" s="93" t="s">
        <v>320</v>
      </c>
      <c r="B165" s="65" t="s">
        <v>321</v>
      </c>
      <c r="C165" s="80" t="s">
        <v>232</v>
      </c>
      <c r="D165" s="96" t="s">
        <v>72</v>
      </c>
      <c r="E165" s="80" t="s">
        <v>58</v>
      </c>
      <c r="F165" s="68" t="s">
        <v>40</v>
      </c>
      <c r="G165" s="69">
        <v>10000000</v>
      </c>
      <c r="H165" s="69">
        <v>10000000</v>
      </c>
      <c r="I165" s="75" t="s">
        <v>41</v>
      </c>
      <c r="J165" s="75" t="s">
        <v>42</v>
      </c>
      <c r="K165" s="72" t="s">
        <v>16</v>
      </c>
    </row>
    <row r="166" spans="1:11" ht="95.25" customHeight="1" x14ac:dyDescent="0.3">
      <c r="A166" s="93" t="s">
        <v>320</v>
      </c>
      <c r="B166" s="65" t="s">
        <v>322</v>
      </c>
      <c r="C166" s="66" t="s">
        <v>37</v>
      </c>
      <c r="D166" s="67" t="s">
        <v>38</v>
      </c>
      <c r="E166" s="76" t="s">
        <v>39</v>
      </c>
      <c r="F166" s="68" t="s">
        <v>40</v>
      </c>
      <c r="G166" s="69">
        <v>30000000</v>
      </c>
      <c r="H166" s="69">
        <v>30000000</v>
      </c>
      <c r="I166" s="75" t="s">
        <v>41</v>
      </c>
      <c r="J166" s="75" t="s">
        <v>42</v>
      </c>
      <c r="K166" s="72" t="s">
        <v>16</v>
      </c>
    </row>
    <row r="167" spans="1:11" ht="78.75" customHeight="1" x14ac:dyDescent="0.3">
      <c r="A167" s="93" t="s">
        <v>320</v>
      </c>
      <c r="B167" s="65" t="s">
        <v>323</v>
      </c>
      <c r="C167" s="66" t="s">
        <v>37</v>
      </c>
      <c r="D167" s="67" t="s">
        <v>38</v>
      </c>
      <c r="E167" s="76" t="s">
        <v>39</v>
      </c>
      <c r="F167" s="68" t="s">
        <v>40</v>
      </c>
      <c r="G167" s="69">
        <v>6000000</v>
      </c>
      <c r="H167" s="69">
        <v>6000000</v>
      </c>
      <c r="I167" s="75" t="s">
        <v>41</v>
      </c>
      <c r="J167" s="75" t="s">
        <v>42</v>
      </c>
      <c r="K167" s="72" t="s">
        <v>16</v>
      </c>
    </row>
    <row r="168" spans="1:11" ht="49.5" x14ac:dyDescent="0.3">
      <c r="A168" s="82" t="s">
        <v>324</v>
      </c>
      <c r="B168" s="65" t="s">
        <v>325</v>
      </c>
      <c r="C168" s="76" t="s">
        <v>148</v>
      </c>
      <c r="D168" s="76" t="s">
        <v>78</v>
      </c>
      <c r="E168" s="76" t="s">
        <v>39</v>
      </c>
      <c r="F168" s="68" t="s">
        <v>40</v>
      </c>
      <c r="G168" s="69">
        <v>100000000</v>
      </c>
      <c r="H168" s="69">
        <v>100000000</v>
      </c>
      <c r="I168" s="75" t="s">
        <v>41</v>
      </c>
      <c r="J168" s="75" t="s">
        <v>42</v>
      </c>
      <c r="K168" s="72" t="s">
        <v>16</v>
      </c>
    </row>
    <row r="169" spans="1:11" ht="72.75" customHeight="1" x14ac:dyDescent="0.3">
      <c r="A169" s="82" t="s">
        <v>326</v>
      </c>
      <c r="B169" s="65" t="s">
        <v>327</v>
      </c>
      <c r="C169" s="76" t="s">
        <v>200</v>
      </c>
      <c r="D169" s="76" t="s">
        <v>38</v>
      </c>
      <c r="E169" s="76" t="s">
        <v>39</v>
      </c>
      <c r="F169" s="68" t="s">
        <v>40</v>
      </c>
      <c r="G169" s="69">
        <v>26000000</v>
      </c>
      <c r="H169" s="69">
        <v>26000000</v>
      </c>
      <c r="I169" s="75" t="s">
        <v>41</v>
      </c>
      <c r="J169" s="75" t="s">
        <v>42</v>
      </c>
      <c r="K169" s="72" t="s">
        <v>16</v>
      </c>
    </row>
    <row r="170" spans="1:11" ht="75" customHeight="1" x14ac:dyDescent="0.3">
      <c r="A170" s="82" t="s">
        <v>326</v>
      </c>
      <c r="B170" s="65" t="s">
        <v>328</v>
      </c>
      <c r="C170" s="76" t="s">
        <v>200</v>
      </c>
      <c r="D170" s="97" t="s">
        <v>38</v>
      </c>
      <c r="E170" s="76" t="s">
        <v>39</v>
      </c>
      <c r="F170" s="68" t="s">
        <v>40</v>
      </c>
      <c r="G170" s="69">
        <v>2000000</v>
      </c>
      <c r="H170" s="69">
        <v>2000000</v>
      </c>
      <c r="I170" s="75" t="s">
        <v>41</v>
      </c>
      <c r="J170" s="75" t="s">
        <v>42</v>
      </c>
      <c r="K170" s="72" t="s">
        <v>16</v>
      </c>
    </row>
    <row r="171" spans="1:11" ht="69" customHeight="1" x14ac:dyDescent="0.3">
      <c r="A171" s="82" t="s">
        <v>326</v>
      </c>
      <c r="B171" s="65" t="s">
        <v>329</v>
      </c>
      <c r="C171" s="66" t="s">
        <v>37</v>
      </c>
      <c r="D171" s="67" t="s">
        <v>38</v>
      </c>
      <c r="E171" s="76" t="s">
        <v>39</v>
      </c>
      <c r="F171" s="68" t="s">
        <v>40</v>
      </c>
      <c r="G171" s="69">
        <v>250000000</v>
      </c>
      <c r="H171" s="69">
        <v>250000000</v>
      </c>
      <c r="I171" s="75" t="s">
        <v>41</v>
      </c>
      <c r="J171" s="75" t="s">
        <v>42</v>
      </c>
      <c r="K171" s="72" t="s">
        <v>16</v>
      </c>
    </row>
    <row r="172" spans="1:11" ht="87" customHeight="1" x14ac:dyDescent="0.3">
      <c r="A172" s="82" t="s">
        <v>326</v>
      </c>
      <c r="B172" s="65" t="s">
        <v>330</v>
      </c>
      <c r="C172" s="66" t="s">
        <v>37</v>
      </c>
      <c r="D172" s="67" t="s">
        <v>38</v>
      </c>
      <c r="E172" s="76" t="s">
        <v>39</v>
      </c>
      <c r="F172" s="68" t="s">
        <v>40</v>
      </c>
      <c r="G172" s="69">
        <v>25000000</v>
      </c>
      <c r="H172" s="69">
        <v>25000000</v>
      </c>
      <c r="I172" s="75" t="s">
        <v>41</v>
      </c>
      <c r="J172" s="75" t="s">
        <v>42</v>
      </c>
      <c r="K172" s="72" t="s">
        <v>16</v>
      </c>
    </row>
    <row r="173" spans="1:11" ht="49.5" x14ac:dyDescent="0.3">
      <c r="A173" s="82" t="s">
        <v>331</v>
      </c>
      <c r="B173" s="65" t="s">
        <v>332</v>
      </c>
      <c r="C173" s="76" t="s">
        <v>232</v>
      </c>
      <c r="D173" s="94" t="s">
        <v>72</v>
      </c>
      <c r="E173" s="76" t="s">
        <v>58</v>
      </c>
      <c r="F173" s="68" t="s">
        <v>40</v>
      </c>
      <c r="G173" s="69">
        <v>1000000</v>
      </c>
      <c r="H173" s="69">
        <v>1000000</v>
      </c>
      <c r="I173" s="75" t="s">
        <v>41</v>
      </c>
      <c r="J173" s="75" t="s">
        <v>42</v>
      </c>
      <c r="K173" s="72" t="s">
        <v>16</v>
      </c>
    </row>
    <row r="174" spans="1:11" ht="44.25" customHeight="1" x14ac:dyDescent="0.3">
      <c r="A174" s="82" t="s">
        <v>333</v>
      </c>
      <c r="B174" s="65" t="s">
        <v>334</v>
      </c>
      <c r="C174" s="76" t="s">
        <v>148</v>
      </c>
      <c r="D174" s="94" t="s">
        <v>38</v>
      </c>
      <c r="E174" s="76" t="s">
        <v>58</v>
      </c>
      <c r="F174" s="68" t="s">
        <v>40</v>
      </c>
      <c r="G174" s="69">
        <v>18000000</v>
      </c>
      <c r="H174" s="69">
        <v>18000000</v>
      </c>
      <c r="I174" s="75" t="s">
        <v>41</v>
      </c>
      <c r="J174" s="75" t="s">
        <v>42</v>
      </c>
      <c r="K174" s="72" t="s">
        <v>16</v>
      </c>
    </row>
    <row r="175" spans="1:11" ht="55.5" customHeight="1" x14ac:dyDescent="0.3">
      <c r="A175" s="82" t="s">
        <v>335</v>
      </c>
      <c r="B175" s="65" t="s">
        <v>336</v>
      </c>
      <c r="C175" s="76" t="s">
        <v>337</v>
      </c>
      <c r="D175" s="76" t="s">
        <v>338</v>
      </c>
      <c r="E175" s="76" t="s">
        <v>39</v>
      </c>
      <c r="F175" s="68" t="s">
        <v>40</v>
      </c>
      <c r="G175" s="69">
        <v>60000000</v>
      </c>
      <c r="H175" s="69">
        <v>60000000</v>
      </c>
      <c r="I175" s="75" t="s">
        <v>41</v>
      </c>
      <c r="J175" s="75" t="s">
        <v>42</v>
      </c>
      <c r="K175" s="72" t="s">
        <v>16</v>
      </c>
    </row>
    <row r="176" spans="1:11" ht="55.5" customHeight="1" x14ac:dyDescent="0.3">
      <c r="A176" s="82" t="s">
        <v>339</v>
      </c>
      <c r="B176" s="65" t="s">
        <v>340</v>
      </c>
      <c r="C176" s="76" t="s">
        <v>54</v>
      </c>
      <c r="D176" s="76" t="s">
        <v>38</v>
      </c>
      <c r="E176" s="76" t="s">
        <v>58</v>
      </c>
      <c r="F176" s="68" t="s">
        <v>40</v>
      </c>
      <c r="G176" s="69">
        <v>2000000</v>
      </c>
      <c r="H176" s="69">
        <v>2000000</v>
      </c>
      <c r="I176" s="75" t="s">
        <v>41</v>
      </c>
      <c r="J176" s="75" t="s">
        <v>42</v>
      </c>
      <c r="K176" s="72" t="s">
        <v>16</v>
      </c>
    </row>
    <row r="177" spans="1:11" ht="49.5" x14ac:dyDescent="0.3">
      <c r="A177" s="82" t="s">
        <v>331</v>
      </c>
      <c r="B177" s="65" t="s">
        <v>341</v>
      </c>
      <c r="C177" s="66" t="s">
        <v>37</v>
      </c>
      <c r="D177" s="67" t="s">
        <v>38</v>
      </c>
      <c r="E177" s="76" t="s">
        <v>39</v>
      </c>
      <c r="F177" s="68" t="s">
        <v>40</v>
      </c>
      <c r="G177" s="69">
        <v>20000000</v>
      </c>
      <c r="H177" s="69">
        <v>20000000</v>
      </c>
      <c r="I177" s="75" t="s">
        <v>41</v>
      </c>
      <c r="J177" s="75" t="s">
        <v>42</v>
      </c>
      <c r="K177" s="72" t="s">
        <v>16</v>
      </c>
    </row>
    <row r="178" spans="1:11" ht="66.75" customHeight="1" x14ac:dyDescent="0.3">
      <c r="A178" s="82" t="s">
        <v>342</v>
      </c>
      <c r="B178" s="74" t="s">
        <v>343</v>
      </c>
      <c r="C178" s="80" t="s">
        <v>144</v>
      </c>
      <c r="D178" s="80" t="s">
        <v>67</v>
      </c>
      <c r="E178" s="80" t="s">
        <v>55</v>
      </c>
      <c r="F178" s="68" t="s">
        <v>40</v>
      </c>
      <c r="G178" s="69">
        <v>30000000</v>
      </c>
      <c r="H178" s="69">
        <v>30000000</v>
      </c>
      <c r="I178" s="75" t="s">
        <v>41</v>
      </c>
      <c r="J178" s="75" t="s">
        <v>42</v>
      </c>
      <c r="K178" s="72" t="s">
        <v>16</v>
      </c>
    </row>
    <row r="179" spans="1:11" ht="66.75" customHeight="1" x14ac:dyDescent="0.3">
      <c r="A179" s="82" t="s">
        <v>344</v>
      </c>
      <c r="B179" s="65" t="s">
        <v>345</v>
      </c>
      <c r="C179" s="80" t="s">
        <v>144</v>
      </c>
      <c r="D179" s="80" t="s">
        <v>67</v>
      </c>
      <c r="E179" s="80" t="s">
        <v>55</v>
      </c>
      <c r="F179" s="68" t="s">
        <v>40</v>
      </c>
      <c r="G179" s="69">
        <v>200000</v>
      </c>
      <c r="H179" s="69">
        <v>200000</v>
      </c>
      <c r="I179" s="75" t="s">
        <v>41</v>
      </c>
      <c r="J179" s="75" t="s">
        <v>42</v>
      </c>
      <c r="K179" s="72" t="s">
        <v>16</v>
      </c>
    </row>
    <row r="180" spans="1:11" ht="70.5" customHeight="1" x14ac:dyDescent="0.3">
      <c r="A180" s="82" t="s">
        <v>344</v>
      </c>
      <c r="B180" s="65" t="s">
        <v>346</v>
      </c>
      <c r="C180" s="66" t="s">
        <v>37</v>
      </c>
      <c r="D180" s="67" t="s">
        <v>38</v>
      </c>
      <c r="E180" s="76" t="s">
        <v>39</v>
      </c>
      <c r="F180" s="68" t="s">
        <v>40</v>
      </c>
      <c r="G180" s="69">
        <v>1500000</v>
      </c>
      <c r="H180" s="69">
        <v>1500000</v>
      </c>
      <c r="I180" s="75" t="s">
        <v>41</v>
      </c>
      <c r="J180" s="75" t="s">
        <v>42</v>
      </c>
      <c r="K180" s="72" t="s">
        <v>16</v>
      </c>
    </row>
    <row r="181" spans="1:11" ht="70.5" customHeight="1" x14ac:dyDescent="0.3">
      <c r="A181" s="82" t="s">
        <v>347</v>
      </c>
      <c r="B181" s="65" t="s">
        <v>348</v>
      </c>
      <c r="C181" s="76" t="s">
        <v>200</v>
      </c>
      <c r="D181" s="76" t="s">
        <v>38</v>
      </c>
      <c r="E181" s="76" t="s">
        <v>39</v>
      </c>
      <c r="F181" s="68" t="s">
        <v>40</v>
      </c>
      <c r="G181" s="69">
        <v>1400000</v>
      </c>
      <c r="H181" s="69">
        <v>1400000</v>
      </c>
      <c r="I181" s="75" t="s">
        <v>41</v>
      </c>
      <c r="J181" s="75" t="s">
        <v>42</v>
      </c>
      <c r="K181" s="72" t="s">
        <v>16</v>
      </c>
    </row>
    <row r="182" spans="1:11" ht="52.5" customHeight="1" x14ac:dyDescent="0.3">
      <c r="A182" s="82" t="s">
        <v>349</v>
      </c>
      <c r="B182" s="74" t="s">
        <v>350</v>
      </c>
      <c r="C182" s="76" t="s">
        <v>299</v>
      </c>
      <c r="D182" s="76" t="s">
        <v>38</v>
      </c>
      <c r="E182" s="76" t="s">
        <v>300</v>
      </c>
      <c r="F182" s="68" t="s">
        <v>40</v>
      </c>
      <c r="G182" s="69">
        <v>310000000</v>
      </c>
      <c r="H182" s="69">
        <v>310000000</v>
      </c>
      <c r="I182" s="75" t="s">
        <v>41</v>
      </c>
      <c r="J182" s="75" t="s">
        <v>42</v>
      </c>
      <c r="K182" s="72" t="s">
        <v>16</v>
      </c>
    </row>
    <row r="183" spans="1:11" ht="86.25" customHeight="1" x14ac:dyDescent="0.3">
      <c r="A183" s="82" t="s">
        <v>351</v>
      </c>
      <c r="B183" s="65" t="s">
        <v>352</v>
      </c>
      <c r="C183" s="66" t="s">
        <v>37</v>
      </c>
      <c r="D183" s="67" t="s">
        <v>38</v>
      </c>
      <c r="E183" s="76" t="s">
        <v>39</v>
      </c>
      <c r="F183" s="68" t="s">
        <v>120</v>
      </c>
      <c r="G183" s="69">
        <v>30000000</v>
      </c>
      <c r="H183" s="69">
        <v>30000000</v>
      </c>
      <c r="I183" s="75" t="s">
        <v>41</v>
      </c>
      <c r="J183" s="75" t="s">
        <v>42</v>
      </c>
      <c r="K183" s="72" t="s">
        <v>16</v>
      </c>
    </row>
    <row r="184" spans="1:11" ht="63" customHeight="1" x14ac:dyDescent="0.3">
      <c r="A184" s="82" t="s">
        <v>351</v>
      </c>
      <c r="B184" s="65" t="s">
        <v>353</v>
      </c>
      <c r="C184" s="66" t="s">
        <v>37</v>
      </c>
      <c r="D184" s="67" t="s">
        <v>38</v>
      </c>
      <c r="E184" s="76" t="s">
        <v>39</v>
      </c>
      <c r="F184" s="68" t="s">
        <v>120</v>
      </c>
      <c r="G184" s="69">
        <v>13030501</v>
      </c>
      <c r="H184" s="69">
        <v>13030501</v>
      </c>
      <c r="I184" s="75" t="s">
        <v>41</v>
      </c>
      <c r="J184" s="75" t="s">
        <v>42</v>
      </c>
      <c r="K184" s="72" t="s">
        <v>16</v>
      </c>
    </row>
    <row r="185" spans="1:11" ht="88.5" customHeight="1" x14ac:dyDescent="0.3">
      <c r="A185" s="82" t="s">
        <v>354</v>
      </c>
      <c r="B185" s="65" t="s">
        <v>355</v>
      </c>
      <c r="C185" s="66" t="s">
        <v>37</v>
      </c>
      <c r="D185" s="67" t="s">
        <v>38</v>
      </c>
      <c r="E185" s="76" t="s">
        <v>39</v>
      </c>
      <c r="F185" s="68" t="s">
        <v>120</v>
      </c>
      <c r="G185" s="69">
        <v>40000000</v>
      </c>
      <c r="H185" s="69">
        <v>40000000</v>
      </c>
      <c r="I185" s="75" t="s">
        <v>41</v>
      </c>
      <c r="J185" s="75" t="s">
        <v>42</v>
      </c>
      <c r="K185" s="72" t="s">
        <v>16</v>
      </c>
    </row>
    <row r="186" spans="1:11" ht="90.75" customHeight="1" x14ac:dyDescent="0.3">
      <c r="A186" s="82" t="s">
        <v>354</v>
      </c>
      <c r="B186" s="65" t="s">
        <v>356</v>
      </c>
      <c r="C186" s="66" t="s">
        <v>37</v>
      </c>
      <c r="D186" s="67" t="s">
        <v>38</v>
      </c>
      <c r="E186" s="76" t="s">
        <v>39</v>
      </c>
      <c r="F186" s="68" t="s">
        <v>120</v>
      </c>
      <c r="G186" s="69">
        <v>1700000</v>
      </c>
      <c r="H186" s="69">
        <v>1700000</v>
      </c>
      <c r="I186" s="75" t="s">
        <v>41</v>
      </c>
      <c r="J186" s="75" t="s">
        <v>42</v>
      </c>
      <c r="K186" s="72" t="s">
        <v>16</v>
      </c>
    </row>
    <row r="187" spans="1:11" ht="66" x14ac:dyDescent="0.3">
      <c r="A187" s="82" t="s">
        <v>357</v>
      </c>
      <c r="B187" s="65" t="s">
        <v>358</v>
      </c>
      <c r="C187" s="66" t="s">
        <v>37</v>
      </c>
      <c r="D187" s="67" t="s">
        <v>38</v>
      </c>
      <c r="E187" s="76" t="s">
        <v>39</v>
      </c>
      <c r="F187" s="68" t="s">
        <v>120</v>
      </c>
      <c r="G187" s="69">
        <v>150000000</v>
      </c>
      <c r="H187" s="69">
        <v>150000000</v>
      </c>
      <c r="I187" s="75" t="s">
        <v>41</v>
      </c>
      <c r="J187" s="75" t="s">
        <v>42</v>
      </c>
      <c r="K187" s="72" t="s">
        <v>16</v>
      </c>
    </row>
    <row r="188" spans="1:11" ht="57.75" customHeight="1" x14ac:dyDescent="0.3">
      <c r="A188" s="82" t="s">
        <v>357</v>
      </c>
      <c r="B188" s="65" t="s">
        <v>359</v>
      </c>
      <c r="C188" s="66" t="s">
        <v>37</v>
      </c>
      <c r="D188" s="67" t="s">
        <v>38</v>
      </c>
      <c r="E188" s="76" t="s">
        <v>39</v>
      </c>
      <c r="F188" s="68" t="s">
        <v>120</v>
      </c>
      <c r="G188" s="69">
        <v>34050000</v>
      </c>
      <c r="H188" s="69">
        <v>34050000</v>
      </c>
      <c r="I188" s="75" t="s">
        <v>41</v>
      </c>
      <c r="J188" s="75" t="s">
        <v>42</v>
      </c>
      <c r="K188" s="72" t="s">
        <v>16</v>
      </c>
    </row>
    <row r="189" spans="1:11" ht="71.25" customHeight="1" x14ac:dyDescent="0.3">
      <c r="A189" s="82" t="s">
        <v>360</v>
      </c>
      <c r="B189" s="65" t="s">
        <v>361</v>
      </c>
      <c r="C189" s="66" t="s">
        <v>37</v>
      </c>
      <c r="D189" s="67" t="s">
        <v>38</v>
      </c>
      <c r="E189" s="76" t="s">
        <v>39</v>
      </c>
      <c r="F189" s="68" t="s">
        <v>120</v>
      </c>
      <c r="G189" s="69">
        <v>6000000</v>
      </c>
      <c r="H189" s="69">
        <v>6000000</v>
      </c>
      <c r="I189" s="75" t="s">
        <v>41</v>
      </c>
      <c r="J189" s="75" t="s">
        <v>42</v>
      </c>
      <c r="K189" s="72" t="s">
        <v>16</v>
      </c>
    </row>
    <row r="190" spans="1:11" ht="89.25" customHeight="1" x14ac:dyDescent="0.3">
      <c r="A190" s="82" t="s">
        <v>360</v>
      </c>
      <c r="B190" s="65" t="s">
        <v>362</v>
      </c>
      <c r="C190" s="66" t="s">
        <v>37</v>
      </c>
      <c r="D190" s="67" t="s">
        <v>38</v>
      </c>
      <c r="E190" s="76" t="s">
        <v>39</v>
      </c>
      <c r="F190" s="68" t="s">
        <v>120</v>
      </c>
      <c r="G190" s="69">
        <v>20000000</v>
      </c>
      <c r="H190" s="69">
        <v>20000000</v>
      </c>
      <c r="I190" s="75" t="s">
        <v>41</v>
      </c>
      <c r="J190" s="75" t="s">
        <v>42</v>
      </c>
      <c r="K190" s="72" t="s">
        <v>16</v>
      </c>
    </row>
    <row r="191" spans="1:11" ht="90.75" customHeight="1" x14ac:dyDescent="0.3">
      <c r="A191" s="82" t="s">
        <v>363</v>
      </c>
      <c r="B191" s="65" t="s">
        <v>364</v>
      </c>
      <c r="C191" s="66" t="s">
        <v>37</v>
      </c>
      <c r="D191" s="67" t="s">
        <v>38</v>
      </c>
      <c r="E191" s="76" t="s">
        <v>55</v>
      </c>
      <c r="F191" s="68" t="s">
        <v>120</v>
      </c>
      <c r="G191" s="69">
        <v>618849232</v>
      </c>
      <c r="H191" s="69">
        <v>618849232</v>
      </c>
      <c r="I191" s="75" t="s">
        <v>41</v>
      </c>
      <c r="J191" s="75" t="s">
        <v>42</v>
      </c>
      <c r="K191" s="72" t="s">
        <v>16</v>
      </c>
    </row>
    <row r="192" spans="1:11" ht="115.5" x14ac:dyDescent="0.3">
      <c r="A192" s="93" t="s">
        <v>171</v>
      </c>
      <c r="B192" s="65" t="s">
        <v>365</v>
      </c>
      <c r="C192" s="66" t="s">
        <v>37</v>
      </c>
      <c r="D192" s="67" t="s">
        <v>38</v>
      </c>
      <c r="E192" s="76" t="s">
        <v>55</v>
      </c>
      <c r="F192" s="68" t="s">
        <v>120</v>
      </c>
      <c r="G192" s="69">
        <v>30000000</v>
      </c>
      <c r="H192" s="69">
        <v>30000000</v>
      </c>
      <c r="I192" s="75" t="s">
        <v>41</v>
      </c>
      <c r="J192" s="75" t="s">
        <v>42</v>
      </c>
      <c r="K192" s="72" t="s">
        <v>16</v>
      </c>
    </row>
    <row r="193" spans="1:11" ht="97.5" customHeight="1" x14ac:dyDescent="0.3">
      <c r="A193" s="82" t="s">
        <v>188</v>
      </c>
      <c r="B193" s="65" t="s">
        <v>366</v>
      </c>
      <c r="C193" s="66" t="s">
        <v>37</v>
      </c>
      <c r="D193" s="67" t="s">
        <v>38</v>
      </c>
      <c r="E193" s="76" t="s">
        <v>55</v>
      </c>
      <c r="F193" s="68" t="s">
        <v>120</v>
      </c>
      <c r="G193" s="69">
        <v>399776207</v>
      </c>
      <c r="H193" s="69">
        <v>399776207</v>
      </c>
      <c r="I193" s="75" t="s">
        <v>41</v>
      </c>
      <c r="J193" s="75" t="s">
        <v>42</v>
      </c>
      <c r="K193" s="72" t="s">
        <v>16</v>
      </c>
    </row>
    <row r="194" spans="1:11" ht="99" x14ac:dyDescent="0.3">
      <c r="A194" s="82" t="s">
        <v>367</v>
      </c>
      <c r="B194" s="65" t="s">
        <v>368</v>
      </c>
      <c r="C194" s="66" t="s">
        <v>37</v>
      </c>
      <c r="D194" s="67" t="s">
        <v>38</v>
      </c>
      <c r="E194" s="76" t="s">
        <v>39</v>
      </c>
      <c r="F194" s="68" t="s">
        <v>120</v>
      </c>
      <c r="G194" s="69">
        <v>23000000</v>
      </c>
      <c r="H194" s="69">
        <v>23000000</v>
      </c>
      <c r="I194" s="75" t="s">
        <v>41</v>
      </c>
      <c r="J194" s="75" t="s">
        <v>42</v>
      </c>
      <c r="K194" s="72" t="s">
        <v>16</v>
      </c>
    </row>
    <row r="195" spans="1:11" ht="69" customHeight="1" x14ac:dyDescent="0.3">
      <c r="A195" s="82" t="s">
        <v>369</v>
      </c>
      <c r="B195" s="65" t="s">
        <v>370</v>
      </c>
      <c r="C195" s="66" t="s">
        <v>37</v>
      </c>
      <c r="D195" s="67" t="s">
        <v>38</v>
      </c>
      <c r="E195" s="76" t="s">
        <v>39</v>
      </c>
      <c r="F195" s="68" t="s">
        <v>120</v>
      </c>
      <c r="G195" s="69">
        <v>57718100</v>
      </c>
      <c r="H195" s="69">
        <v>57718100</v>
      </c>
      <c r="I195" s="75" t="s">
        <v>41</v>
      </c>
      <c r="J195" s="75" t="s">
        <v>42</v>
      </c>
      <c r="K195" s="72" t="s">
        <v>16</v>
      </c>
    </row>
    <row r="196" spans="1:11" ht="82.5" x14ac:dyDescent="0.3">
      <c r="A196" s="82" t="s">
        <v>371</v>
      </c>
      <c r="B196" s="65" t="s">
        <v>372</v>
      </c>
      <c r="C196" s="66" t="s">
        <v>37</v>
      </c>
      <c r="D196" s="67" t="s">
        <v>38</v>
      </c>
      <c r="E196" s="76" t="s">
        <v>39</v>
      </c>
      <c r="F196" s="68" t="s">
        <v>120</v>
      </c>
      <c r="G196" s="69">
        <v>15000000</v>
      </c>
      <c r="H196" s="69">
        <v>15000000</v>
      </c>
      <c r="I196" s="75" t="s">
        <v>41</v>
      </c>
      <c r="J196" s="75" t="s">
        <v>42</v>
      </c>
      <c r="K196" s="72" t="s">
        <v>16</v>
      </c>
    </row>
    <row r="197" spans="1:11" ht="119.25" customHeight="1" x14ac:dyDescent="0.3">
      <c r="A197" s="82" t="s">
        <v>373</v>
      </c>
      <c r="B197" s="65" t="s">
        <v>374</v>
      </c>
      <c r="C197" s="66" t="s">
        <v>37</v>
      </c>
      <c r="D197" s="67" t="s">
        <v>38</v>
      </c>
      <c r="E197" s="76" t="s">
        <v>39</v>
      </c>
      <c r="F197" s="68" t="s">
        <v>120</v>
      </c>
      <c r="G197" s="69">
        <v>452436172</v>
      </c>
      <c r="H197" s="69">
        <v>452436172</v>
      </c>
      <c r="I197" s="75" t="s">
        <v>41</v>
      </c>
      <c r="J197" s="75" t="s">
        <v>42</v>
      </c>
      <c r="K197" s="72" t="s">
        <v>16</v>
      </c>
    </row>
    <row r="198" spans="1:11" ht="98.25" customHeight="1" x14ac:dyDescent="0.3">
      <c r="A198" s="82" t="s">
        <v>375</v>
      </c>
      <c r="B198" s="65" t="s">
        <v>376</v>
      </c>
      <c r="C198" s="66" t="s">
        <v>37</v>
      </c>
      <c r="D198" s="67" t="s">
        <v>38</v>
      </c>
      <c r="E198" s="76" t="s">
        <v>39</v>
      </c>
      <c r="F198" s="68" t="s">
        <v>120</v>
      </c>
      <c r="G198" s="69">
        <v>50000000</v>
      </c>
      <c r="H198" s="69">
        <v>50000000</v>
      </c>
      <c r="I198" s="75" t="s">
        <v>41</v>
      </c>
      <c r="J198" s="75" t="s">
        <v>42</v>
      </c>
      <c r="K198" s="72" t="s">
        <v>16</v>
      </c>
    </row>
    <row r="199" spans="1:11" ht="90" customHeight="1" x14ac:dyDescent="0.3">
      <c r="A199" s="82" t="s">
        <v>377</v>
      </c>
      <c r="B199" s="65" t="s">
        <v>378</v>
      </c>
      <c r="C199" s="66" t="s">
        <v>37</v>
      </c>
      <c r="D199" s="67" t="s">
        <v>38</v>
      </c>
      <c r="E199" s="76" t="s">
        <v>39</v>
      </c>
      <c r="F199" s="68" t="s">
        <v>120</v>
      </c>
      <c r="G199" s="69">
        <v>168334814</v>
      </c>
      <c r="H199" s="69">
        <v>168334814</v>
      </c>
      <c r="I199" s="75" t="s">
        <v>41</v>
      </c>
      <c r="J199" s="75" t="s">
        <v>42</v>
      </c>
      <c r="K199" s="72" t="s">
        <v>16</v>
      </c>
    </row>
    <row r="200" spans="1:11" ht="82.5" x14ac:dyDescent="0.3">
      <c r="A200" s="82" t="s">
        <v>379</v>
      </c>
      <c r="B200" s="65" t="s">
        <v>380</v>
      </c>
      <c r="C200" s="66" t="s">
        <v>37</v>
      </c>
      <c r="D200" s="67" t="s">
        <v>38</v>
      </c>
      <c r="E200" s="76" t="s">
        <v>39</v>
      </c>
      <c r="F200" s="68" t="s">
        <v>120</v>
      </c>
      <c r="G200" s="69">
        <v>100000000</v>
      </c>
      <c r="H200" s="69">
        <v>100000000</v>
      </c>
      <c r="I200" s="75" t="s">
        <v>41</v>
      </c>
      <c r="J200" s="75" t="s">
        <v>42</v>
      </c>
      <c r="K200" s="72" t="s">
        <v>16</v>
      </c>
    </row>
    <row r="201" spans="1:11" ht="72.75" customHeight="1" x14ac:dyDescent="0.3">
      <c r="A201" s="82" t="s">
        <v>381</v>
      </c>
      <c r="B201" s="65" t="s">
        <v>382</v>
      </c>
      <c r="C201" s="76" t="s">
        <v>144</v>
      </c>
      <c r="D201" s="94" t="s">
        <v>67</v>
      </c>
      <c r="E201" s="76" t="s">
        <v>39</v>
      </c>
      <c r="F201" s="68" t="s">
        <v>40</v>
      </c>
      <c r="G201" s="69">
        <v>69020000</v>
      </c>
      <c r="H201" s="69">
        <v>69020000</v>
      </c>
      <c r="I201" s="75" t="s">
        <v>41</v>
      </c>
      <c r="J201" s="75" t="s">
        <v>42</v>
      </c>
      <c r="K201" s="72" t="s">
        <v>16</v>
      </c>
    </row>
    <row r="202" spans="1:11" ht="92.25" customHeight="1" x14ac:dyDescent="0.3">
      <c r="A202" s="82" t="s">
        <v>383</v>
      </c>
      <c r="B202" s="65" t="s">
        <v>384</v>
      </c>
      <c r="C202" s="66" t="s">
        <v>37</v>
      </c>
      <c r="D202" s="67" t="s">
        <v>38</v>
      </c>
      <c r="E202" s="76" t="s">
        <v>39</v>
      </c>
      <c r="F202" s="68" t="s">
        <v>120</v>
      </c>
      <c r="G202" s="69">
        <v>501219464</v>
      </c>
      <c r="H202" s="69">
        <v>501219464</v>
      </c>
      <c r="I202" s="75" t="s">
        <v>41</v>
      </c>
      <c r="J202" s="75" t="s">
        <v>42</v>
      </c>
      <c r="K202" s="72" t="s">
        <v>16</v>
      </c>
    </row>
    <row r="203" spans="1:11" ht="111" customHeight="1" x14ac:dyDescent="0.3">
      <c r="A203" s="82" t="s">
        <v>385</v>
      </c>
      <c r="B203" s="65" t="s">
        <v>386</v>
      </c>
      <c r="C203" s="66" t="s">
        <v>37</v>
      </c>
      <c r="D203" s="67" t="s">
        <v>38</v>
      </c>
      <c r="E203" s="76" t="s">
        <v>39</v>
      </c>
      <c r="F203" s="68" t="s">
        <v>120</v>
      </c>
      <c r="G203" s="69">
        <v>500000000</v>
      </c>
      <c r="H203" s="69">
        <v>500000000</v>
      </c>
      <c r="I203" s="75" t="s">
        <v>41</v>
      </c>
      <c r="J203" s="75" t="s">
        <v>42</v>
      </c>
      <c r="K203" s="72" t="s">
        <v>16</v>
      </c>
    </row>
    <row r="204" spans="1:11" ht="73.5" customHeight="1" x14ac:dyDescent="0.3">
      <c r="A204" s="82" t="s">
        <v>295</v>
      </c>
      <c r="B204" s="65" t="s">
        <v>387</v>
      </c>
      <c r="C204" s="66" t="s">
        <v>37</v>
      </c>
      <c r="D204" s="67" t="s">
        <v>38</v>
      </c>
      <c r="E204" s="76" t="s">
        <v>39</v>
      </c>
      <c r="F204" s="68" t="s">
        <v>120</v>
      </c>
      <c r="G204" s="69">
        <v>134276336</v>
      </c>
      <c r="H204" s="69">
        <v>134276336</v>
      </c>
      <c r="I204" s="75" t="s">
        <v>41</v>
      </c>
      <c r="J204" s="75" t="s">
        <v>42</v>
      </c>
      <c r="K204" s="72" t="s">
        <v>16</v>
      </c>
    </row>
    <row r="205" spans="1:11" ht="66" x14ac:dyDescent="0.3">
      <c r="A205" s="82" t="s">
        <v>295</v>
      </c>
      <c r="B205" s="65" t="s">
        <v>388</v>
      </c>
      <c r="C205" s="66" t="s">
        <v>37</v>
      </c>
      <c r="D205" s="67" t="s">
        <v>38</v>
      </c>
      <c r="E205" s="76" t="s">
        <v>39</v>
      </c>
      <c r="F205" s="68" t="s">
        <v>120</v>
      </c>
      <c r="G205" s="69">
        <v>30000000</v>
      </c>
      <c r="H205" s="69">
        <v>30000000</v>
      </c>
      <c r="I205" s="75" t="s">
        <v>41</v>
      </c>
      <c r="J205" s="75" t="s">
        <v>42</v>
      </c>
      <c r="K205" s="72" t="s">
        <v>16</v>
      </c>
    </row>
    <row r="206" spans="1:11" ht="90.75" customHeight="1" x14ac:dyDescent="0.3">
      <c r="A206" s="82" t="s">
        <v>389</v>
      </c>
      <c r="B206" s="65" t="s">
        <v>390</v>
      </c>
      <c r="C206" s="66" t="s">
        <v>37</v>
      </c>
      <c r="D206" s="67" t="s">
        <v>38</v>
      </c>
      <c r="E206" s="76" t="s">
        <v>39</v>
      </c>
      <c r="F206" s="68" t="s">
        <v>120</v>
      </c>
      <c r="G206" s="69">
        <v>50000000</v>
      </c>
      <c r="H206" s="69">
        <v>50000000</v>
      </c>
      <c r="I206" s="75" t="s">
        <v>41</v>
      </c>
      <c r="J206" s="75" t="s">
        <v>42</v>
      </c>
      <c r="K206" s="72" t="s">
        <v>16</v>
      </c>
    </row>
    <row r="207" spans="1:11" ht="69" customHeight="1" x14ac:dyDescent="0.3">
      <c r="A207" s="82" t="s">
        <v>118</v>
      </c>
      <c r="B207" s="65" t="s">
        <v>391</v>
      </c>
      <c r="C207" s="66" t="s">
        <v>37</v>
      </c>
      <c r="D207" s="67" t="s">
        <v>38</v>
      </c>
      <c r="E207" s="76" t="s">
        <v>39</v>
      </c>
      <c r="F207" s="68" t="s">
        <v>120</v>
      </c>
      <c r="G207" s="69">
        <v>90201347</v>
      </c>
      <c r="H207" s="69">
        <v>90201347</v>
      </c>
      <c r="I207" s="75" t="s">
        <v>41</v>
      </c>
      <c r="J207" s="75" t="s">
        <v>42</v>
      </c>
      <c r="K207" s="72" t="s">
        <v>16</v>
      </c>
    </row>
    <row r="208" spans="1:11" ht="91.5" customHeight="1" x14ac:dyDescent="0.3">
      <c r="A208" s="82" t="s">
        <v>392</v>
      </c>
      <c r="B208" s="65" t="s">
        <v>393</v>
      </c>
      <c r="C208" s="66" t="s">
        <v>37</v>
      </c>
      <c r="D208" s="67" t="s">
        <v>38</v>
      </c>
      <c r="E208" s="76" t="s">
        <v>39</v>
      </c>
      <c r="F208" s="68" t="s">
        <v>120</v>
      </c>
      <c r="G208" s="69">
        <v>403289919</v>
      </c>
      <c r="H208" s="69">
        <v>403289919</v>
      </c>
      <c r="I208" s="75" t="s">
        <v>41</v>
      </c>
      <c r="J208" s="75" t="s">
        <v>42</v>
      </c>
      <c r="K208" s="72" t="s">
        <v>16</v>
      </c>
    </row>
    <row r="209" spans="1:11" ht="104.25" customHeight="1" x14ac:dyDescent="0.3">
      <c r="A209" s="82" t="s">
        <v>326</v>
      </c>
      <c r="B209" s="65" t="s">
        <v>394</v>
      </c>
      <c r="C209" s="66" t="s">
        <v>37</v>
      </c>
      <c r="D209" s="67" t="s">
        <v>38</v>
      </c>
      <c r="E209" s="76" t="s">
        <v>39</v>
      </c>
      <c r="F209" s="68" t="s">
        <v>120</v>
      </c>
      <c r="G209" s="69">
        <v>182958998</v>
      </c>
      <c r="H209" s="69">
        <v>182958998</v>
      </c>
      <c r="I209" s="75" t="s">
        <v>41</v>
      </c>
      <c r="J209" s="75" t="s">
        <v>42</v>
      </c>
      <c r="K209" s="72" t="s">
        <v>16</v>
      </c>
    </row>
    <row r="210" spans="1:11" ht="84.75" customHeight="1" x14ac:dyDescent="0.3">
      <c r="A210" s="82" t="s">
        <v>395</v>
      </c>
      <c r="B210" s="65" t="s">
        <v>396</v>
      </c>
      <c r="C210" s="66" t="s">
        <v>37</v>
      </c>
      <c r="D210" s="67" t="s">
        <v>38</v>
      </c>
      <c r="E210" s="76" t="s">
        <v>39</v>
      </c>
      <c r="F210" s="68" t="s">
        <v>120</v>
      </c>
      <c r="G210" s="69">
        <v>15000000</v>
      </c>
      <c r="H210" s="69">
        <v>15000000</v>
      </c>
      <c r="I210" s="75" t="s">
        <v>41</v>
      </c>
      <c r="J210" s="75" t="s">
        <v>42</v>
      </c>
      <c r="K210" s="72" t="s">
        <v>16</v>
      </c>
    </row>
    <row r="211" spans="1:11" ht="96.75" customHeight="1" x14ac:dyDescent="0.3">
      <c r="A211" s="82" t="s">
        <v>397</v>
      </c>
      <c r="B211" s="65" t="s">
        <v>398</v>
      </c>
      <c r="C211" s="66" t="s">
        <v>37</v>
      </c>
      <c r="D211" s="67" t="s">
        <v>38</v>
      </c>
      <c r="E211" s="76" t="s">
        <v>39</v>
      </c>
      <c r="F211" s="68" t="s">
        <v>120</v>
      </c>
      <c r="G211" s="69">
        <v>132020254</v>
      </c>
      <c r="H211" s="69">
        <v>132020254</v>
      </c>
      <c r="I211" s="75" t="s">
        <v>41</v>
      </c>
      <c r="J211" s="75" t="s">
        <v>42</v>
      </c>
      <c r="K211" s="72" t="s">
        <v>16</v>
      </c>
    </row>
    <row r="212" spans="1:11" ht="116.25" customHeight="1" x14ac:dyDescent="0.3">
      <c r="A212" s="82" t="s">
        <v>399</v>
      </c>
      <c r="B212" s="65" t="s">
        <v>400</v>
      </c>
      <c r="C212" s="66" t="s">
        <v>37</v>
      </c>
      <c r="D212" s="67" t="s">
        <v>38</v>
      </c>
      <c r="E212" s="76" t="s">
        <v>39</v>
      </c>
      <c r="F212" s="68" t="s">
        <v>120</v>
      </c>
      <c r="G212" s="69">
        <v>500000000</v>
      </c>
      <c r="H212" s="69">
        <v>500000000</v>
      </c>
      <c r="I212" s="75" t="s">
        <v>41</v>
      </c>
      <c r="J212" s="75" t="s">
        <v>42</v>
      </c>
      <c r="K212" s="72" t="s">
        <v>16</v>
      </c>
    </row>
    <row r="213" spans="1:11" ht="99.75" customHeight="1" x14ac:dyDescent="0.3">
      <c r="A213" s="82" t="s">
        <v>401</v>
      </c>
      <c r="B213" s="65" t="s">
        <v>402</v>
      </c>
      <c r="C213" s="66" t="s">
        <v>37</v>
      </c>
      <c r="D213" s="67" t="s">
        <v>38</v>
      </c>
      <c r="E213" s="76" t="s">
        <v>39</v>
      </c>
      <c r="F213" s="68" t="s">
        <v>120</v>
      </c>
      <c r="G213" s="69">
        <v>3738828</v>
      </c>
      <c r="H213" s="69">
        <v>3738828</v>
      </c>
      <c r="I213" s="75" t="s">
        <v>41</v>
      </c>
      <c r="J213" s="75" t="s">
        <v>42</v>
      </c>
      <c r="K213" s="72" t="s">
        <v>16</v>
      </c>
    </row>
    <row r="214" spans="1:11" ht="119.25" customHeight="1" x14ac:dyDescent="0.3">
      <c r="A214" s="82" t="s">
        <v>401</v>
      </c>
      <c r="B214" s="92" t="s">
        <v>403</v>
      </c>
      <c r="C214" s="66" t="s">
        <v>37</v>
      </c>
      <c r="D214" s="67" t="s">
        <v>38</v>
      </c>
      <c r="E214" s="76" t="s">
        <v>39</v>
      </c>
      <c r="F214" s="68" t="s">
        <v>120</v>
      </c>
      <c r="G214" s="69">
        <v>25000000</v>
      </c>
      <c r="H214" s="69">
        <v>25000000</v>
      </c>
      <c r="I214" s="75" t="s">
        <v>41</v>
      </c>
      <c r="J214" s="75" t="s">
        <v>42</v>
      </c>
      <c r="K214" s="72" t="s">
        <v>16</v>
      </c>
    </row>
    <row r="215" spans="1:11" ht="99" x14ac:dyDescent="0.3">
      <c r="A215" s="82" t="s">
        <v>404</v>
      </c>
      <c r="B215" s="65" t="s">
        <v>405</v>
      </c>
      <c r="C215" s="80" t="s">
        <v>144</v>
      </c>
      <c r="D215" s="80" t="s">
        <v>38</v>
      </c>
      <c r="E215" s="80" t="s">
        <v>153</v>
      </c>
      <c r="F215" s="75" t="s">
        <v>40</v>
      </c>
      <c r="G215" s="69">
        <v>1540000000</v>
      </c>
      <c r="H215" s="69">
        <v>1540000000</v>
      </c>
      <c r="I215" s="75" t="s">
        <v>41</v>
      </c>
      <c r="J215" s="75" t="s">
        <v>42</v>
      </c>
      <c r="K215" s="72" t="s">
        <v>16</v>
      </c>
    </row>
    <row r="216" spans="1:11" ht="57" customHeight="1" x14ac:dyDescent="0.3">
      <c r="A216" s="82" t="s">
        <v>404</v>
      </c>
      <c r="B216" s="87" t="s">
        <v>406</v>
      </c>
      <c r="C216" s="66" t="s">
        <v>37</v>
      </c>
      <c r="D216" s="67" t="s">
        <v>38</v>
      </c>
      <c r="E216" s="76" t="s">
        <v>73</v>
      </c>
      <c r="F216" s="75" t="s">
        <v>40</v>
      </c>
      <c r="G216" s="69">
        <v>750000000</v>
      </c>
      <c r="H216" s="69">
        <v>750000000</v>
      </c>
      <c r="I216" s="75" t="s">
        <v>41</v>
      </c>
      <c r="J216" s="75" t="s">
        <v>42</v>
      </c>
      <c r="K216" s="72" t="s">
        <v>16</v>
      </c>
    </row>
    <row r="217" spans="1:11" ht="49.5" x14ac:dyDescent="0.3">
      <c r="A217" s="82" t="s">
        <v>407</v>
      </c>
      <c r="B217" s="65" t="s">
        <v>408</v>
      </c>
      <c r="C217" s="80" t="s">
        <v>152</v>
      </c>
      <c r="D217" s="80" t="s">
        <v>191</v>
      </c>
      <c r="E217" s="80" t="s">
        <v>300</v>
      </c>
      <c r="F217" s="75" t="s">
        <v>40</v>
      </c>
      <c r="G217" s="69">
        <v>2300000000</v>
      </c>
      <c r="H217" s="69">
        <v>2300000000</v>
      </c>
      <c r="I217" s="75" t="s">
        <v>41</v>
      </c>
      <c r="J217" s="75" t="s">
        <v>42</v>
      </c>
      <c r="K217" s="72" t="s">
        <v>16</v>
      </c>
    </row>
    <row r="218" spans="1:11" ht="49.5" x14ac:dyDescent="0.3">
      <c r="A218" s="82" t="s">
        <v>409</v>
      </c>
      <c r="B218" s="65" t="s">
        <v>410</v>
      </c>
      <c r="C218" s="66" t="s">
        <v>37</v>
      </c>
      <c r="D218" s="67" t="s">
        <v>38</v>
      </c>
      <c r="E218" s="76" t="s">
        <v>39</v>
      </c>
      <c r="F218" s="75" t="s">
        <v>40</v>
      </c>
      <c r="G218" s="69">
        <v>200000000</v>
      </c>
      <c r="H218" s="69">
        <v>200000000</v>
      </c>
      <c r="I218" s="75" t="s">
        <v>41</v>
      </c>
      <c r="J218" s="75" t="s">
        <v>42</v>
      </c>
      <c r="K218" s="72" t="s">
        <v>16</v>
      </c>
    </row>
    <row r="219" spans="1:11" ht="51.75" customHeight="1" x14ac:dyDescent="0.3">
      <c r="A219" s="82">
        <v>81161600</v>
      </c>
      <c r="B219" s="65" t="s">
        <v>411</v>
      </c>
      <c r="C219" s="76" t="s">
        <v>190</v>
      </c>
      <c r="D219" s="76" t="s">
        <v>412</v>
      </c>
      <c r="E219" s="76" t="s">
        <v>300</v>
      </c>
      <c r="F219" s="75" t="s">
        <v>40</v>
      </c>
      <c r="G219" s="69">
        <v>960000000</v>
      </c>
      <c r="H219" s="69">
        <v>960000000</v>
      </c>
      <c r="I219" s="75" t="s">
        <v>41</v>
      </c>
      <c r="J219" s="75" t="s">
        <v>42</v>
      </c>
      <c r="K219" s="72" t="s">
        <v>16</v>
      </c>
    </row>
    <row r="220" spans="1:11" ht="52.5" customHeight="1" x14ac:dyDescent="0.3">
      <c r="A220" s="82" t="s">
        <v>413</v>
      </c>
      <c r="B220" s="65" t="s">
        <v>414</v>
      </c>
      <c r="C220" s="76" t="s">
        <v>268</v>
      </c>
      <c r="D220" s="76" t="s">
        <v>412</v>
      </c>
      <c r="E220" s="76" t="s">
        <v>153</v>
      </c>
      <c r="F220" s="75" t="s">
        <v>40</v>
      </c>
      <c r="G220" s="69">
        <v>6866855607.6021309</v>
      </c>
      <c r="H220" s="69">
        <v>6866855607.6021309</v>
      </c>
      <c r="I220" s="75" t="s">
        <v>41</v>
      </c>
      <c r="J220" s="75" t="s">
        <v>42</v>
      </c>
      <c r="K220" s="72" t="s">
        <v>16</v>
      </c>
    </row>
    <row r="221" spans="1:11" ht="52.5" customHeight="1" x14ac:dyDescent="0.3">
      <c r="A221" s="82" t="s">
        <v>415</v>
      </c>
      <c r="B221" s="65" t="s">
        <v>416</v>
      </c>
      <c r="C221" s="76" t="s">
        <v>268</v>
      </c>
      <c r="D221" s="76" t="s">
        <v>412</v>
      </c>
      <c r="E221" s="76" t="s">
        <v>153</v>
      </c>
      <c r="F221" s="75" t="s">
        <v>40</v>
      </c>
      <c r="G221" s="69">
        <v>421975993</v>
      </c>
      <c r="H221" s="69">
        <v>421975993</v>
      </c>
      <c r="I221" s="75" t="s">
        <v>41</v>
      </c>
      <c r="J221" s="75" t="s">
        <v>42</v>
      </c>
      <c r="K221" s="72" t="s">
        <v>16</v>
      </c>
    </row>
    <row r="222" spans="1:11" ht="66" customHeight="1" x14ac:dyDescent="0.3">
      <c r="A222" s="93" t="s">
        <v>417</v>
      </c>
      <c r="B222" s="65" t="s">
        <v>418</v>
      </c>
      <c r="C222" s="76" t="s">
        <v>419</v>
      </c>
      <c r="D222" s="76" t="s">
        <v>412</v>
      </c>
      <c r="E222" s="76" t="s">
        <v>153</v>
      </c>
      <c r="F222" s="75" t="s">
        <v>40</v>
      </c>
      <c r="G222" s="69">
        <v>2810235110</v>
      </c>
      <c r="H222" s="69">
        <v>2810235110</v>
      </c>
      <c r="I222" s="75" t="s">
        <v>41</v>
      </c>
      <c r="J222" s="75" t="s">
        <v>42</v>
      </c>
      <c r="K222" s="72" t="s">
        <v>16</v>
      </c>
    </row>
    <row r="223" spans="1:11" ht="53.25" customHeight="1" x14ac:dyDescent="0.3">
      <c r="A223" s="82" t="s">
        <v>420</v>
      </c>
      <c r="B223" s="65" t="s">
        <v>421</v>
      </c>
      <c r="C223" s="76" t="s">
        <v>268</v>
      </c>
      <c r="D223" s="76" t="s">
        <v>412</v>
      </c>
      <c r="E223" s="76" t="s">
        <v>153</v>
      </c>
      <c r="F223" s="75" t="s">
        <v>40</v>
      </c>
      <c r="G223" s="98">
        <v>26865568770</v>
      </c>
      <c r="H223" s="98">
        <v>26865568770</v>
      </c>
      <c r="I223" s="75" t="s">
        <v>41</v>
      </c>
      <c r="J223" s="75" t="s">
        <v>42</v>
      </c>
      <c r="K223" s="72" t="s">
        <v>16</v>
      </c>
    </row>
    <row r="224" spans="1:11" ht="52.5" customHeight="1" x14ac:dyDescent="0.3">
      <c r="A224" s="82" t="s">
        <v>422</v>
      </c>
      <c r="B224" s="65" t="s">
        <v>423</v>
      </c>
      <c r="C224" s="76" t="s">
        <v>424</v>
      </c>
      <c r="D224" s="76" t="s">
        <v>412</v>
      </c>
      <c r="E224" s="76" t="s">
        <v>153</v>
      </c>
      <c r="F224" s="75" t="s">
        <v>40</v>
      </c>
      <c r="G224" s="98">
        <v>614950474</v>
      </c>
      <c r="H224" s="98">
        <v>614950474</v>
      </c>
      <c r="I224" s="75" t="s">
        <v>41</v>
      </c>
      <c r="J224" s="75" t="s">
        <v>42</v>
      </c>
      <c r="K224" s="72" t="s">
        <v>16</v>
      </c>
    </row>
    <row r="225" spans="1:11" ht="63" customHeight="1" x14ac:dyDescent="0.3">
      <c r="A225" s="82" t="s">
        <v>425</v>
      </c>
      <c r="B225" s="65" t="s">
        <v>426</v>
      </c>
      <c r="C225" s="76" t="s">
        <v>148</v>
      </c>
      <c r="D225" s="76" t="s">
        <v>412</v>
      </c>
      <c r="E225" s="76" t="s">
        <v>39</v>
      </c>
      <c r="F225" s="75" t="s">
        <v>40</v>
      </c>
      <c r="G225" s="69">
        <v>253853350</v>
      </c>
      <c r="H225" s="69">
        <v>253853350</v>
      </c>
      <c r="I225" s="75" t="s">
        <v>41</v>
      </c>
      <c r="J225" s="75" t="s">
        <v>42</v>
      </c>
      <c r="K225" s="72" t="s">
        <v>16</v>
      </c>
    </row>
    <row r="226" spans="1:11" ht="54" customHeight="1" x14ac:dyDescent="0.3">
      <c r="A226" s="82">
        <v>84131500</v>
      </c>
      <c r="B226" s="65" t="s">
        <v>427</v>
      </c>
      <c r="C226" s="76" t="s">
        <v>268</v>
      </c>
      <c r="D226" s="76" t="s">
        <v>412</v>
      </c>
      <c r="E226" s="76" t="s">
        <v>153</v>
      </c>
      <c r="F226" s="75" t="s">
        <v>40</v>
      </c>
      <c r="G226" s="69">
        <v>610022675</v>
      </c>
      <c r="H226" s="69">
        <v>610022675</v>
      </c>
      <c r="I226" s="75" t="s">
        <v>41</v>
      </c>
      <c r="J226" s="75" t="s">
        <v>42</v>
      </c>
      <c r="K226" s="72" t="s">
        <v>16</v>
      </c>
    </row>
    <row r="227" spans="1:11" ht="57" customHeight="1" x14ac:dyDescent="0.3">
      <c r="A227" s="82" t="s">
        <v>428</v>
      </c>
      <c r="B227" s="65" t="s">
        <v>429</v>
      </c>
      <c r="C227" s="76" t="s">
        <v>424</v>
      </c>
      <c r="D227" s="76" t="s">
        <v>412</v>
      </c>
      <c r="E227" s="76" t="s">
        <v>153</v>
      </c>
      <c r="F227" s="75" t="s">
        <v>40</v>
      </c>
      <c r="G227" s="69">
        <v>2463921557</v>
      </c>
      <c r="H227" s="69">
        <v>2463921557</v>
      </c>
      <c r="I227" s="75" t="s">
        <v>41</v>
      </c>
      <c r="J227" s="75" t="s">
        <v>42</v>
      </c>
      <c r="K227" s="72" t="s">
        <v>16</v>
      </c>
    </row>
    <row r="228" spans="1:11" ht="56.25" customHeight="1" x14ac:dyDescent="0.3">
      <c r="A228" s="82">
        <v>84131500</v>
      </c>
      <c r="B228" s="65" t="s">
        <v>430</v>
      </c>
      <c r="C228" s="76" t="s">
        <v>424</v>
      </c>
      <c r="D228" s="76" t="s">
        <v>412</v>
      </c>
      <c r="E228" s="76" t="s">
        <v>153</v>
      </c>
      <c r="F228" s="75" t="s">
        <v>40</v>
      </c>
      <c r="G228" s="69">
        <v>401640521</v>
      </c>
      <c r="H228" s="69">
        <v>401640521</v>
      </c>
      <c r="I228" s="75" t="s">
        <v>41</v>
      </c>
      <c r="J228" s="75" t="s">
        <v>42</v>
      </c>
      <c r="K228" s="72" t="s">
        <v>16</v>
      </c>
    </row>
    <row r="229" spans="1:11" ht="54" customHeight="1" x14ac:dyDescent="0.3">
      <c r="A229" s="82" t="s">
        <v>425</v>
      </c>
      <c r="B229" s="65" t="s">
        <v>431</v>
      </c>
      <c r="C229" s="66" t="s">
        <v>37</v>
      </c>
      <c r="D229" s="67" t="s">
        <v>38</v>
      </c>
      <c r="E229" s="76" t="s">
        <v>55</v>
      </c>
      <c r="F229" s="75" t="s">
        <v>40</v>
      </c>
      <c r="G229" s="99">
        <v>793708629</v>
      </c>
      <c r="H229" s="99">
        <v>793708629</v>
      </c>
      <c r="I229" s="75" t="s">
        <v>41</v>
      </c>
      <c r="J229" s="75" t="s">
        <v>42</v>
      </c>
      <c r="K229" s="72" t="s">
        <v>16</v>
      </c>
    </row>
    <row r="230" spans="1:11" ht="54" customHeight="1" x14ac:dyDescent="0.3">
      <c r="A230" s="82" t="s">
        <v>432</v>
      </c>
      <c r="B230" s="65" t="s">
        <v>433</v>
      </c>
      <c r="C230" s="76" t="s">
        <v>434</v>
      </c>
      <c r="D230" s="76" t="s">
        <v>435</v>
      </c>
      <c r="E230" s="76" t="s">
        <v>300</v>
      </c>
      <c r="F230" s="75" t="s">
        <v>40</v>
      </c>
      <c r="G230" s="99">
        <v>384000000</v>
      </c>
      <c r="H230" s="99">
        <v>384000000</v>
      </c>
      <c r="I230" s="75" t="s">
        <v>41</v>
      </c>
      <c r="J230" s="75" t="s">
        <v>42</v>
      </c>
      <c r="K230" s="72" t="s">
        <v>16</v>
      </c>
    </row>
    <row r="231" spans="1:11" ht="54" customHeight="1" x14ac:dyDescent="0.3">
      <c r="A231" s="82" t="s">
        <v>432</v>
      </c>
      <c r="B231" s="65" t="s">
        <v>436</v>
      </c>
      <c r="C231" s="76" t="s">
        <v>434</v>
      </c>
      <c r="D231" s="76" t="s">
        <v>435</v>
      </c>
      <c r="E231" s="76" t="s">
        <v>300</v>
      </c>
      <c r="F231" s="75" t="s">
        <v>40</v>
      </c>
      <c r="G231" s="99">
        <v>70560000</v>
      </c>
      <c r="H231" s="99">
        <v>70560000</v>
      </c>
      <c r="I231" s="75" t="s">
        <v>41</v>
      </c>
      <c r="J231" s="75" t="s">
        <v>42</v>
      </c>
      <c r="K231" s="72" t="s">
        <v>16</v>
      </c>
    </row>
    <row r="232" spans="1:11" ht="54" customHeight="1" x14ac:dyDescent="0.3">
      <c r="A232" s="82" t="s">
        <v>432</v>
      </c>
      <c r="B232" s="65" t="s">
        <v>437</v>
      </c>
      <c r="C232" s="76" t="s">
        <v>434</v>
      </c>
      <c r="D232" s="76" t="s">
        <v>435</v>
      </c>
      <c r="E232" s="76" t="s">
        <v>300</v>
      </c>
      <c r="F232" s="75" t="s">
        <v>40</v>
      </c>
      <c r="G232" s="99">
        <v>57120000</v>
      </c>
      <c r="H232" s="99">
        <v>57120000</v>
      </c>
      <c r="I232" s="75" t="s">
        <v>41</v>
      </c>
      <c r="J232" s="75" t="s">
        <v>42</v>
      </c>
      <c r="K232" s="72" t="s">
        <v>16</v>
      </c>
    </row>
    <row r="233" spans="1:11" ht="121.5" customHeight="1" x14ac:dyDescent="0.3">
      <c r="A233" s="82" t="s">
        <v>432</v>
      </c>
      <c r="B233" s="74" t="s">
        <v>438</v>
      </c>
      <c r="C233" s="66" t="s">
        <v>37</v>
      </c>
      <c r="D233" s="67" t="s">
        <v>38</v>
      </c>
      <c r="E233" s="76" t="s">
        <v>300</v>
      </c>
      <c r="F233" s="75" t="s">
        <v>40</v>
      </c>
      <c r="G233" s="98">
        <v>1034272000</v>
      </c>
      <c r="H233" s="98">
        <v>1034272000</v>
      </c>
      <c r="I233" s="75" t="s">
        <v>41</v>
      </c>
      <c r="J233" s="75" t="s">
        <v>42</v>
      </c>
      <c r="K233" s="72" t="s">
        <v>16</v>
      </c>
    </row>
    <row r="234" spans="1:11" ht="52.5" customHeight="1" x14ac:dyDescent="0.3">
      <c r="A234" s="82">
        <v>81112200</v>
      </c>
      <c r="B234" s="65" t="s">
        <v>439</v>
      </c>
      <c r="C234" s="80" t="s">
        <v>237</v>
      </c>
      <c r="D234" s="80" t="s">
        <v>191</v>
      </c>
      <c r="E234" s="80" t="s">
        <v>300</v>
      </c>
      <c r="F234" s="75" t="s">
        <v>40</v>
      </c>
      <c r="G234" s="69">
        <v>283000000</v>
      </c>
      <c r="H234" s="69">
        <v>283000000</v>
      </c>
      <c r="I234" s="75" t="s">
        <v>41</v>
      </c>
      <c r="J234" s="75" t="s">
        <v>42</v>
      </c>
      <c r="K234" s="72" t="s">
        <v>16</v>
      </c>
    </row>
    <row r="235" spans="1:11" ht="49.5" x14ac:dyDescent="0.3">
      <c r="A235" s="82">
        <v>81112200</v>
      </c>
      <c r="B235" s="65" t="s">
        <v>440</v>
      </c>
      <c r="C235" s="80" t="s">
        <v>237</v>
      </c>
      <c r="D235" s="80" t="s">
        <v>191</v>
      </c>
      <c r="E235" s="80" t="s">
        <v>300</v>
      </c>
      <c r="F235" s="75" t="s">
        <v>40</v>
      </c>
      <c r="G235" s="69">
        <v>101000000</v>
      </c>
      <c r="H235" s="69">
        <v>101000000</v>
      </c>
      <c r="I235" s="75" t="s">
        <v>41</v>
      </c>
      <c r="J235" s="75" t="s">
        <v>42</v>
      </c>
      <c r="K235" s="72" t="s">
        <v>16</v>
      </c>
    </row>
    <row r="236" spans="1:11" ht="49.5" x14ac:dyDescent="0.3">
      <c r="A236" s="82">
        <v>81112200</v>
      </c>
      <c r="B236" s="65" t="s">
        <v>441</v>
      </c>
      <c r="C236" s="80" t="s">
        <v>237</v>
      </c>
      <c r="D236" s="80" t="s">
        <v>191</v>
      </c>
      <c r="E236" s="80" t="s">
        <v>300</v>
      </c>
      <c r="F236" s="75" t="s">
        <v>40</v>
      </c>
      <c r="G236" s="69">
        <v>250000000</v>
      </c>
      <c r="H236" s="69">
        <v>250000000</v>
      </c>
      <c r="I236" s="75" t="s">
        <v>41</v>
      </c>
      <c r="J236" s="75" t="s">
        <v>42</v>
      </c>
      <c r="K236" s="72" t="s">
        <v>16</v>
      </c>
    </row>
    <row r="237" spans="1:11" ht="49.5" x14ac:dyDescent="0.3">
      <c r="A237" s="82">
        <v>81112200</v>
      </c>
      <c r="B237" s="65" t="s">
        <v>442</v>
      </c>
      <c r="C237" s="80" t="s">
        <v>237</v>
      </c>
      <c r="D237" s="80" t="s">
        <v>191</v>
      </c>
      <c r="E237" s="80" t="s">
        <v>300</v>
      </c>
      <c r="F237" s="75" t="s">
        <v>40</v>
      </c>
      <c r="G237" s="69">
        <v>96000000</v>
      </c>
      <c r="H237" s="69">
        <v>96000000</v>
      </c>
      <c r="I237" s="75" t="s">
        <v>41</v>
      </c>
      <c r="J237" s="75" t="s">
        <v>42</v>
      </c>
      <c r="K237" s="72" t="s">
        <v>16</v>
      </c>
    </row>
    <row r="238" spans="1:11" ht="49.5" x14ac:dyDescent="0.3">
      <c r="A238" s="82">
        <v>81112200</v>
      </c>
      <c r="B238" s="65" t="s">
        <v>443</v>
      </c>
      <c r="C238" s="80" t="s">
        <v>444</v>
      </c>
      <c r="D238" s="80" t="s">
        <v>78</v>
      </c>
      <c r="E238" s="80" t="s">
        <v>73</v>
      </c>
      <c r="F238" s="75" t="s">
        <v>40</v>
      </c>
      <c r="G238" s="69">
        <v>800000000</v>
      </c>
      <c r="H238" s="69">
        <v>800000000</v>
      </c>
      <c r="I238" s="75" t="s">
        <v>41</v>
      </c>
      <c r="J238" s="75" t="s">
        <v>42</v>
      </c>
      <c r="K238" s="72" t="s">
        <v>16</v>
      </c>
    </row>
    <row r="239" spans="1:11" ht="49.5" x14ac:dyDescent="0.3">
      <c r="A239" s="82" t="s">
        <v>445</v>
      </c>
      <c r="B239" s="65" t="s">
        <v>446</v>
      </c>
      <c r="C239" s="80" t="s">
        <v>447</v>
      </c>
      <c r="D239" s="80" t="s">
        <v>448</v>
      </c>
      <c r="E239" s="100" t="s">
        <v>449</v>
      </c>
      <c r="F239" s="75" t="s">
        <v>40</v>
      </c>
      <c r="G239" s="69">
        <v>370000000</v>
      </c>
      <c r="H239" s="69">
        <v>370000000</v>
      </c>
      <c r="I239" s="75" t="s">
        <v>41</v>
      </c>
      <c r="J239" s="75" t="s">
        <v>42</v>
      </c>
      <c r="K239" s="72" t="s">
        <v>16</v>
      </c>
    </row>
    <row r="240" spans="1:11" ht="49.5" x14ac:dyDescent="0.3">
      <c r="A240" s="82" t="s">
        <v>450</v>
      </c>
      <c r="B240" s="65" t="s">
        <v>451</v>
      </c>
      <c r="C240" s="80" t="s">
        <v>447</v>
      </c>
      <c r="D240" s="80" t="s">
        <v>167</v>
      </c>
      <c r="E240" s="100" t="s">
        <v>449</v>
      </c>
      <c r="F240" s="75" t="s">
        <v>40</v>
      </c>
      <c r="G240" s="69">
        <v>4000000000</v>
      </c>
      <c r="H240" s="69">
        <v>4000000000</v>
      </c>
      <c r="I240" s="75" t="s">
        <v>41</v>
      </c>
      <c r="J240" s="75" t="s">
        <v>42</v>
      </c>
      <c r="K240" s="72" t="s">
        <v>16</v>
      </c>
    </row>
    <row r="241" spans="1:11" ht="49.5" x14ac:dyDescent="0.3">
      <c r="A241" s="82">
        <v>81112200</v>
      </c>
      <c r="B241" s="65" t="s">
        <v>452</v>
      </c>
      <c r="C241" s="80" t="s">
        <v>127</v>
      </c>
      <c r="D241" s="80" t="s">
        <v>191</v>
      </c>
      <c r="E241" s="80" t="s">
        <v>300</v>
      </c>
      <c r="F241" s="75" t="s">
        <v>40</v>
      </c>
      <c r="G241" s="69">
        <v>50000000</v>
      </c>
      <c r="H241" s="69">
        <v>50000000</v>
      </c>
      <c r="I241" s="75" t="s">
        <v>41</v>
      </c>
      <c r="J241" s="75" t="s">
        <v>42</v>
      </c>
      <c r="K241" s="72" t="s">
        <v>16</v>
      </c>
    </row>
    <row r="242" spans="1:11" ht="103.5" customHeight="1" x14ac:dyDescent="0.3">
      <c r="A242" s="82" t="s">
        <v>453</v>
      </c>
      <c r="B242" s="65" t="s">
        <v>454</v>
      </c>
      <c r="C242" s="80" t="s">
        <v>444</v>
      </c>
      <c r="D242" s="80" t="s">
        <v>38</v>
      </c>
      <c r="E242" s="100" t="s">
        <v>449</v>
      </c>
      <c r="F242" s="75" t="s">
        <v>40</v>
      </c>
      <c r="G242" s="69">
        <v>154000000</v>
      </c>
      <c r="H242" s="69">
        <v>154000000</v>
      </c>
      <c r="I242" s="75" t="s">
        <v>41</v>
      </c>
      <c r="J242" s="75" t="s">
        <v>42</v>
      </c>
      <c r="K242" s="72" t="s">
        <v>16</v>
      </c>
    </row>
    <row r="243" spans="1:11" ht="49.5" x14ac:dyDescent="0.3">
      <c r="A243" s="82">
        <v>81101512</v>
      </c>
      <c r="B243" s="87" t="s">
        <v>455</v>
      </c>
      <c r="C243" s="80" t="s">
        <v>148</v>
      </c>
      <c r="D243" s="80" t="s">
        <v>67</v>
      </c>
      <c r="E243" s="100" t="s">
        <v>449</v>
      </c>
      <c r="F243" s="75" t="s">
        <v>40</v>
      </c>
      <c r="G243" s="69">
        <v>250000000</v>
      </c>
      <c r="H243" s="69">
        <v>250000000</v>
      </c>
      <c r="I243" s="75" t="s">
        <v>41</v>
      </c>
      <c r="J243" s="75" t="s">
        <v>42</v>
      </c>
      <c r="K243" s="72" t="s">
        <v>16</v>
      </c>
    </row>
    <row r="244" spans="1:11" ht="49.5" x14ac:dyDescent="0.3">
      <c r="A244" s="82" t="s">
        <v>456</v>
      </c>
      <c r="B244" s="65" t="s">
        <v>457</v>
      </c>
      <c r="C244" s="80" t="s">
        <v>444</v>
      </c>
      <c r="D244" s="80" t="s">
        <v>435</v>
      </c>
      <c r="E244" s="100" t="s">
        <v>449</v>
      </c>
      <c r="F244" s="75" t="s">
        <v>40</v>
      </c>
      <c r="G244" s="69">
        <v>150000000</v>
      </c>
      <c r="H244" s="69">
        <v>150000000</v>
      </c>
      <c r="I244" s="75" t="s">
        <v>41</v>
      </c>
      <c r="J244" s="75" t="s">
        <v>42</v>
      </c>
      <c r="K244" s="72" t="s">
        <v>16</v>
      </c>
    </row>
    <row r="245" spans="1:11" ht="117.75" customHeight="1" x14ac:dyDescent="0.3">
      <c r="A245" s="82" t="s">
        <v>458</v>
      </c>
      <c r="B245" s="65" t="s">
        <v>459</v>
      </c>
      <c r="C245" s="80" t="s">
        <v>190</v>
      </c>
      <c r="D245" s="80" t="s">
        <v>412</v>
      </c>
      <c r="E245" s="80" t="s">
        <v>300</v>
      </c>
      <c r="F245" s="75" t="s">
        <v>40</v>
      </c>
      <c r="G245" s="69">
        <v>1600000000</v>
      </c>
      <c r="H245" s="69">
        <v>1600000000</v>
      </c>
      <c r="I245" s="75" t="s">
        <v>41</v>
      </c>
      <c r="J245" s="75" t="s">
        <v>42</v>
      </c>
      <c r="K245" s="72" t="s">
        <v>16</v>
      </c>
    </row>
    <row r="246" spans="1:11" ht="50.25" customHeight="1" x14ac:dyDescent="0.3">
      <c r="A246" s="82" t="s">
        <v>460</v>
      </c>
      <c r="B246" s="65" t="s">
        <v>461</v>
      </c>
      <c r="C246" s="80" t="s">
        <v>237</v>
      </c>
      <c r="D246" s="80" t="s">
        <v>191</v>
      </c>
      <c r="E246" s="80" t="s">
        <v>300</v>
      </c>
      <c r="F246" s="75" t="s">
        <v>40</v>
      </c>
      <c r="G246" s="69">
        <v>300000000</v>
      </c>
      <c r="H246" s="69">
        <v>300000000</v>
      </c>
      <c r="I246" s="75" t="s">
        <v>41</v>
      </c>
      <c r="J246" s="75" t="s">
        <v>42</v>
      </c>
      <c r="K246" s="72" t="s">
        <v>16</v>
      </c>
    </row>
    <row r="247" spans="1:11" ht="72.75" customHeight="1" x14ac:dyDescent="0.3">
      <c r="A247" s="82" t="s">
        <v>462</v>
      </c>
      <c r="B247" s="65" t="s">
        <v>463</v>
      </c>
      <c r="C247" s="80" t="s">
        <v>464</v>
      </c>
      <c r="D247" s="80" t="s">
        <v>435</v>
      </c>
      <c r="E247" s="80" t="s">
        <v>39</v>
      </c>
      <c r="F247" s="75" t="s">
        <v>40</v>
      </c>
      <c r="G247" s="69">
        <v>100000000</v>
      </c>
      <c r="H247" s="69">
        <v>100000000</v>
      </c>
      <c r="I247" s="75" t="s">
        <v>41</v>
      </c>
      <c r="J247" s="75" t="s">
        <v>42</v>
      </c>
      <c r="K247" s="72" t="s">
        <v>16</v>
      </c>
    </row>
    <row r="248" spans="1:11" ht="72.75" customHeight="1" x14ac:dyDescent="0.3">
      <c r="A248" s="82" t="s">
        <v>465</v>
      </c>
      <c r="B248" s="65" t="s">
        <v>466</v>
      </c>
      <c r="C248" s="80" t="s">
        <v>127</v>
      </c>
      <c r="D248" s="80" t="s">
        <v>435</v>
      </c>
      <c r="E248" s="80" t="s">
        <v>39</v>
      </c>
      <c r="F248" s="75" t="s">
        <v>40</v>
      </c>
      <c r="G248" s="69">
        <v>50000000</v>
      </c>
      <c r="H248" s="69">
        <v>50000000</v>
      </c>
      <c r="I248" s="75" t="s">
        <v>41</v>
      </c>
      <c r="J248" s="75" t="s">
        <v>42</v>
      </c>
      <c r="K248" s="72" t="s">
        <v>16</v>
      </c>
    </row>
    <row r="249" spans="1:11" ht="49.5" x14ac:dyDescent="0.3">
      <c r="A249" s="82" t="s">
        <v>467</v>
      </c>
      <c r="B249" s="65" t="s">
        <v>468</v>
      </c>
      <c r="C249" s="80" t="s">
        <v>469</v>
      </c>
      <c r="D249" s="80" t="s">
        <v>78</v>
      </c>
      <c r="E249" s="81" t="s">
        <v>58</v>
      </c>
      <c r="F249" s="75" t="s">
        <v>40</v>
      </c>
      <c r="G249" s="69">
        <v>60000000</v>
      </c>
      <c r="H249" s="69">
        <v>60000000</v>
      </c>
      <c r="I249" s="75" t="s">
        <v>41</v>
      </c>
      <c r="J249" s="75" t="s">
        <v>42</v>
      </c>
      <c r="K249" s="72" t="s">
        <v>16</v>
      </c>
    </row>
    <row r="250" spans="1:11" ht="58.5" customHeight="1" x14ac:dyDescent="0.3">
      <c r="A250" s="82" t="s">
        <v>470</v>
      </c>
      <c r="B250" s="65" t="s">
        <v>471</v>
      </c>
      <c r="C250" s="80" t="s">
        <v>132</v>
      </c>
      <c r="D250" s="80" t="s">
        <v>435</v>
      </c>
      <c r="E250" s="80" t="s">
        <v>39</v>
      </c>
      <c r="F250" s="75" t="s">
        <v>40</v>
      </c>
      <c r="G250" s="69">
        <v>80000000</v>
      </c>
      <c r="H250" s="69">
        <v>80000000</v>
      </c>
      <c r="I250" s="75" t="s">
        <v>41</v>
      </c>
      <c r="J250" s="75" t="s">
        <v>42</v>
      </c>
      <c r="K250" s="72" t="s">
        <v>16</v>
      </c>
    </row>
    <row r="251" spans="1:11" ht="58.5" customHeight="1" x14ac:dyDescent="0.3">
      <c r="A251" s="82" t="s">
        <v>472</v>
      </c>
      <c r="B251" s="65" t="s">
        <v>473</v>
      </c>
      <c r="C251" s="80" t="s">
        <v>127</v>
      </c>
      <c r="D251" s="80" t="s">
        <v>67</v>
      </c>
      <c r="E251" s="80" t="s">
        <v>39</v>
      </c>
      <c r="F251" s="75" t="s">
        <v>40</v>
      </c>
      <c r="G251" s="69">
        <v>40000000</v>
      </c>
      <c r="H251" s="69">
        <v>40000000</v>
      </c>
      <c r="I251" s="75" t="s">
        <v>41</v>
      </c>
      <c r="J251" s="75" t="s">
        <v>42</v>
      </c>
      <c r="K251" s="72" t="s">
        <v>16</v>
      </c>
    </row>
    <row r="252" spans="1:11" ht="49.5" x14ac:dyDescent="0.3">
      <c r="A252" s="82">
        <v>10111305</v>
      </c>
      <c r="B252" s="65" t="s">
        <v>474</v>
      </c>
      <c r="C252" s="66" t="s">
        <v>37</v>
      </c>
      <c r="D252" s="67" t="s">
        <v>38</v>
      </c>
      <c r="E252" s="80" t="s">
        <v>39</v>
      </c>
      <c r="F252" s="75" t="s">
        <v>40</v>
      </c>
      <c r="G252" s="69">
        <v>300000000</v>
      </c>
      <c r="H252" s="69">
        <v>300000000</v>
      </c>
      <c r="I252" s="75" t="s">
        <v>41</v>
      </c>
      <c r="J252" s="75" t="s">
        <v>42</v>
      </c>
      <c r="K252" s="72" t="s">
        <v>16</v>
      </c>
    </row>
    <row r="253" spans="1:11" ht="45" customHeight="1" x14ac:dyDescent="0.3">
      <c r="A253" s="82" t="s">
        <v>453</v>
      </c>
      <c r="B253" s="87" t="s">
        <v>475</v>
      </c>
      <c r="C253" s="66" t="s">
        <v>37</v>
      </c>
      <c r="D253" s="67" t="s">
        <v>38</v>
      </c>
      <c r="E253" s="80" t="s">
        <v>39</v>
      </c>
      <c r="F253" s="75" t="s">
        <v>40</v>
      </c>
      <c r="G253" s="69">
        <v>75000000</v>
      </c>
      <c r="H253" s="69">
        <v>75000000</v>
      </c>
      <c r="I253" s="75" t="s">
        <v>41</v>
      </c>
      <c r="J253" s="75" t="s">
        <v>42</v>
      </c>
      <c r="K253" s="72" t="s">
        <v>16</v>
      </c>
    </row>
    <row r="254" spans="1:11" ht="45" customHeight="1" x14ac:dyDescent="0.3">
      <c r="A254" s="82">
        <v>81112200</v>
      </c>
      <c r="B254" s="65" t="s">
        <v>476</v>
      </c>
      <c r="C254" s="66" t="s">
        <v>37</v>
      </c>
      <c r="D254" s="67" t="s">
        <v>38</v>
      </c>
      <c r="E254" s="80" t="s">
        <v>39</v>
      </c>
      <c r="F254" s="75" t="s">
        <v>40</v>
      </c>
      <c r="G254" s="69">
        <v>30000000</v>
      </c>
      <c r="H254" s="69">
        <v>30000000</v>
      </c>
      <c r="I254" s="75" t="s">
        <v>41</v>
      </c>
      <c r="J254" s="75" t="s">
        <v>42</v>
      </c>
      <c r="K254" s="72" t="s">
        <v>16</v>
      </c>
    </row>
    <row r="255" spans="1:11" ht="62.25" customHeight="1" x14ac:dyDescent="0.3">
      <c r="A255" s="82" t="s">
        <v>477</v>
      </c>
      <c r="B255" s="87" t="s">
        <v>478</v>
      </c>
      <c r="C255" s="66" t="s">
        <v>37</v>
      </c>
      <c r="D255" s="67" t="s">
        <v>38</v>
      </c>
      <c r="E255" s="80" t="s">
        <v>39</v>
      </c>
      <c r="F255" s="75" t="s">
        <v>40</v>
      </c>
      <c r="G255" s="69">
        <v>100000000</v>
      </c>
      <c r="H255" s="69">
        <v>100000000</v>
      </c>
      <c r="I255" s="75" t="s">
        <v>41</v>
      </c>
      <c r="J255" s="75" t="s">
        <v>42</v>
      </c>
      <c r="K255" s="72" t="s">
        <v>16</v>
      </c>
    </row>
    <row r="256" spans="1:11" ht="62.25" customHeight="1" x14ac:dyDescent="0.3">
      <c r="A256" s="82" t="s">
        <v>479</v>
      </c>
      <c r="B256" s="65" t="s">
        <v>480</v>
      </c>
      <c r="C256" s="101" t="s">
        <v>419</v>
      </c>
      <c r="D256" s="102" t="s">
        <v>481</v>
      </c>
      <c r="E256" s="80" t="s">
        <v>39</v>
      </c>
      <c r="F256" s="75" t="s">
        <v>40</v>
      </c>
      <c r="G256" s="69">
        <v>120000000</v>
      </c>
      <c r="H256" s="69">
        <v>120000000</v>
      </c>
      <c r="I256" s="75" t="s">
        <v>41</v>
      </c>
      <c r="J256" s="75" t="s">
        <v>42</v>
      </c>
      <c r="K256" s="72" t="s">
        <v>16</v>
      </c>
    </row>
    <row r="257" spans="1:11" ht="57.75" customHeight="1" x14ac:dyDescent="0.3">
      <c r="A257" s="82">
        <v>82101504</v>
      </c>
      <c r="B257" s="65" t="s">
        <v>482</v>
      </c>
      <c r="C257" s="80" t="s">
        <v>135</v>
      </c>
      <c r="D257" s="80" t="s">
        <v>191</v>
      </c>
      <c r="E257" s="80" t="s">
        <v>39</v>
      </c>
      <c r="F257" s="75" t="s">
        <v>40</v>
      </c>
      <c r="G257" s="69">
        <v>20000000</v>
      </c>
      <c r="H257" s="69">
        <v>20000000</v>
      </c>
      <c r="I257" s="75" t="s">
        <v>41</v>
      </c>
      <c r="J257" s="75" t="s">
        <v>42</v>
      </c>
      <c r="K257" s="72" t="s">
        <v>16</v>
      </c>
    </row>
    <row r="258" spans="1:11" ht="57.75" customHeight="1" x14ac:dyDescent="0.3">
      <c r="A258" s="82" t="s">
        <v>483</v>
      </c>
      <c r="B258" s="65" t="s">
        <v>484</v>
      </c>
      <c r="C258" s="80" t="s">
        <v>485</v>
      </c>
      <c r="D258" s="80" t="s">
        <v>412</v>
      </c>
      <c r="E258" s="80" t="s">
        <v>153</v>
      </c>
      <c r="F258" s="75" t="s">
        <v>40</v>
      </c>
      <c r="G258" s="69">
        <v>386400000</v>
      </c>
      <c r="H258" s="69">
        <v>386400000</v>
      </c>
      <c r="I258" s="75" t="s">
        <v>41</v>
      </c>
      <c r="J258" s="75" t="s">
        <v>42</v>
      </c>
      <c r="K258" s="72" t="s">
        <v>16</v>
      </c>
    </row>
    <row r="259" spans="1:11" ht="57" customHeight="1" x14ac:dyDescent="0.3">
      <c r="A259" s="82" t="s">
        <v>486</v>
      </c>
      <c r="B259" s="65" t="s">
        <v>487</v>
      </c>
      <c r="C259" s="80" t="s">
        <v>190</v>
      </c>
      <c r="D259" s="80" t="s">
        <v>412</v>
      </c>
      <c r="E259" s="80" t="s">
        <v>55</v>
      </c>
      <c r="F259" s="75" t="s">
        <v>40</v>
      </c>
      <c r="G259" s="69">
        <f>1163520000+35000000</f>
        <v>1198520000</v>
      </c>
      <c r="H259" s="69">
        <f>1163520000+35000000</f>
        <v>1198520000</v>
      </c>
      <c r="I259" s="75" t="s">
        <v>41</v>
      </c>
      <c r="J259" s="75" t="s">
        <v>42</v>
      </c>
      <c r="K259" s="72" t="s">
        <v>16</v>
      </c>
    </row>
    <row r="260" spans="1:11" ht="57" customHeight="1" x14ac:dyDescent="0.3">
      <c r="A260" s="82" t="s">
        <v>488</v>
      </c>
      <c r="B260" s="65" t="s">
        <v>489</v>
      </c>
      <c r="C260" s="80" t="s">
        <v>135</v>
      </c>
      <c r="D260" s="80" t="s">
        <v>67</v>
      </c>
      <c r="E260" s="80" t="s">
        <v>39</v>
      </c>
      <c r="F260" s="75" t="s">
        <v>40</v>
      </c>
      <c r="G260" s="69">
        <v>90000000</v>
      </c>
      <c r="H260" s="69">
        <v>90000000</v>
      </c>
      <c r="I260" s="75" t="s">
        <v>41</v>
      </c>
      <c r="J260" s="75" t="s">
        <v>42</v>
      </c>
      <c r="K260" s="72" t="s">
        <v>16</v>
      </c>
    </row>
    <row r="261" spans="1:11" ht="57" customHeight="1" x14ac:dyDescent="0.3">
      <c r="A261" s="82" t="s">
        <v>490</v>
      </c>
      <c r="B261" s="65" t="s">
        <v>491</v>
      </c>
      <c r="C261" s="80" t="s">
        <v>135</v>
      </c>
      <c r="D261" s="80" t="s">
        <v>338</v>
      </c>
      <c r="E261" s="80" t="s">
        <v>39</v>
      </c>
      <c r="F261" s="75" t="s">
        <v>40</v>
      </c>
      <c r="G261" s="69">
        <v>5000000</v>
      </c>
      <c r="H261" s="69">
        <v>5000000</v>
      </c>
      <c r="I261" s="75" t="s">
        <v>41</v>
      </c>
      <c r="J261" s="75" t="s">
        <v>42</v>
      </c>
      <c r="K261" s="72" t="s">
        <v>16</v>
      </c>
    </row>
    <row r="262" spans="1:11" ht="49.5" x14ac:dyDescent="0.3">
      <c r="A262" s="93" t="s">
        <v>492</v>
      </c>
      <c r="B262" s="65" t="s">
        <v>493</v>
      </c>
      <c r="C262" s="80" t="s">
        <v>494</v>
      </c>
      <c r="D262" s="80" t="s">
        <v>167</v>
      </c>
      <c r="E262" s="80" t="s">
        <v>58</v>
      </c>
      <c r="F262" s="75" t="s">
        <v>40</v>
      </c>
      <c r="G262" s="69">
        <v>3100000000</v>
      </c>
      <c r="H262" s="69">
        <v>3100000000</v>
      </c>
      <c r="I262" s="75" t="s">
        <v>41</v>
      </c>
      <c r="J262" s="75" t="s">
        <v>42</v>
      </c>
      <c r="K262" s="72" t="s">
        <v>16</v>
      </c>
    </row>
    <row r="263" spans="1:11" ht="49.5" x14ac:dyDescent="0.3">
      <c r="A263" s="82" t="s">
        <v>486</v>
      </c>
      <c r="B263" s="65" t="s">
        <v>495</v>
      </c>
      <c r="C263" s="66" t="s">
        <v>37</v>
      </c>
      <c r="D263" s="67" t="s">
        <v>38</v>
      </c>
      <c r="E263" s="80" t="s">
        <v>39</v>
      </c>
      <c r="F263" s="75" t="s">
        <v>40</v>
      </c>
      <c r="G263" s="69">
        <v>205000000</v>
      </c>
      <c r="H263" s="69">
        <v>205000000</v>
      </c>
      <c r="I263" s="75" t="s">
        <v>41</v>
      </c>
      <c r="J263" s="75" t="s">
        <v>42</v>
      </c>
      <c r="K263" s="72" t="s">
        <v>16</v>
      </c>
    </row>
    <row r="264" spans="1:11" ht="66.75" customHeight="1" x14ac:dyDescent="0.3">
      <c r="A264" s="82" t="s">
        <v>483</v>
      </c>
      <c r="B264" s="65" t="s">
        <v>496</v>
      </c>
      <c r="C264" s="66" t="s">
        <v>37</v>
      </c>
      <c r="D264" s="67" t="s">
        <v>38</v>
      </c>
      <c r="E264" s="76" t="s">
        <v>73</v>
      </c>
      <c r="F264" s="75" t="s">
        <v>40</v>
      </c>
      <c r="G264" s="69">
        <v>1658100000</v>
      </c>
      <c r="H264" s="69">
        <v>1658100000</v>
      </c>
      <c r="I264" s="75" t="s">
        <v>41</v>
      </c>
      <c r="J264" s="75" t="s">
        <v>42</v>
      </c>
      <c r="K264" s="72" t="s">
        <v>16</v>
      </c>
    </row>
    <row r="265" spans="1:11" ht="66.75" customHeight="1" x14ac:dyDescent="0.3">
      <c r="A265" s="82" t="s">
        <v>490</v>
      </c>
      <c r="B265" s="65" t="s">
        <v>497</v>
      </c>
      <c r="C265" s="66" t="s">
        <v>37</v>
      </c>
      <c r="D265" s="67" t="s">
        <v>38</v>
      </c>
      <c r="E265" s="80" t="s">
        <v>39</v>
      </c>
      <c r="F265" s="75" t="s">
        <v>40</v>
      </c>
      <c r="G265" s="69">
        <v>5000000</v>
      </c>
      <c r="H265" s="69">
        <v>5000000</v>
      </c>
      <c r="I265" s="75" t="s">
        <v>41</v>
      </c>
      <c r="J265" s="75" t="s">
        <v>42</v>
      </c>
      <c r="K265" s="72" t="s">
        <v>16</v>
      </c>
    </row>
    <row r="266" spans="1:11" ht="49.5" x14ac:dyDescent="0.3">
      <c r="A266" s="82" t="s">
        <v>486</v>
      </c>
      <c r="B266" s="65" t="s">
        <v>498</v>
      </c>
      <c r="C266" s="66" t="s">
        <v>37</v>
      </c>
      <c r="D266" s="67" t="s">
        <v>38</v>
      </c>
      <c r="E266" s="76" t="s">
        <v>55</v>
      </c>
      <c r="F266" s="75" t="s">
        <v>40</v>
      </c>
      <c r="G266" s="69">
        <v>160000000</v>
      </c>
      <c r="H266" s="69">
        <v>160000000</v>
      </c>
      <c r="I266" s="75" t="s">
        <v>41</v>
      </c>
      <c r="J266" s="75" t="s">
        <v>42</v>
      </c>
      <c r="K266" s="72" t="s">
        <v>16</v>
      </c>
    </row>
    <row r="267" spans="1:11" ht="63.75" customHeight="1" x14ac:dyDescent="0.3">
      <c r="A267" s="82" t="s">
        <v>490</v>
      </c>
      <c r="B267" s="65" t="s">
        <v>499</v>
      </c>
      <c r="C267" s="66" t="s">
        <v>37</v>
      </c>
      <c r="D267" s="67" t="s">
        <v>38</v>
      </c>
      <c r="E267" s="80" t="s">
        <v>39</v>
      </c>
      <c r="F267" s="75" t="s">
        <v>40</v>
      </c>
      <c r="G267" s="69">
        <v>20000000</v>
      </c>
      <c r="H267" s="69">
        <v>20000000</v>
      </c>
      <c r="I267" s="75" t="s">
        <v>41</v>
      </c>
      <c r="J267" s="75" t="s">
        <v>42</v>
      </c>
      <c r="K267" s="72" t="s">
        <v>16</v>
      </c>
    </row>
    <row r="268" spans="1:11" ht="54.75" customHeight="1" x14ac:dyDescent="0.3">
      <c r="A268" s="82">
        <v>72151800</v>
      </c>
      <c r="B268" s="65" t="s">
        <v>500</v>
      </c>
      <c r="C268" s="80" t="s">
        <v>245</v>
      </c>
      <c r="D268" s="80" t="s">
        <v>38</v>
      </c>
      <c r="E268" s="80" t="s">
        <v>73</v>
      </c>
      <c r="F268" s="75" t="s">
        <v>40</v>
      </c>
      <c r="G268" s="69">
        <v>1100000</v>
      </c>
      <c r="H268" s="69">
        <v>1100000</v>
      </c>
      <c r="I268" s="75" t="s">
        <v>41</v>
      </c>
      <c r="J268" s="75" t="s">
        <v>42</v>
      </c>
      <c r="K268" s="72" t="s">
        <v>16</v>
      </c>
    </row>
    <row r="269" spans="1:11" ht="71.25" customHeight="1" x14ac:dyDescent="0.3">
      <c r="A269" s="82" t="s">
        <v>501</v>
      </c>
      <c r="B269" s="65" t="s">
        <v>502</v>
      </c>
      <c r="C269" s="80" t="s">
        <v>245</v>
      </c>
      <c r="D269" s="80" t="s">
        <v>38</v>
      </c>
      <c r="E269" s="80" t="s">
        <v>73</v>
      </c>
      <c r="F269" s="75" t="s">
        <v>40</v>
      </c>
      <c r="G269" s="69">
        <v>100000000</v>
      </c>
      <c r="H269" s="69">
        <v>100000000</v>
      </c>
      <c r="I269" s="75" t="s">
        <v>41</v>
      </c>
      <c r="J269" s="75" t="s">
        <v>42</v>
      </c>
      <c r="K269" s="72" t="s">
        <v>16</v>
      </c>
    </row>
    <row r="270" spans="1:11" ht="52.5" customHeight="1" x14ac:dyDescent="0.3">
      <c r="A270" s="82" t="s">
        <v>503</v>
      </c>
      <c r="B270" s="65" t="s">
        <v>504</v>
      </c>
      <c r="C270" s="80" t="s">
        <v>135</v>
      </c>
      <c r="D270" s="80" t="s">
        <v>67</v>
      </c>
      <c r="E270" s="80" t="s">
        <v>300</v>
      </c>
      <c r="F270" s="75" t="s">
        <v>40</v>
      </c>
      <c r="G270" s="69">
        <v>35000000</v>
      </c>
      <c r="H270" s="69">
        <v>35000000</v>
      </c>
      <c r="I270" s="75" t="s">
        <v>41</v>
      </c>
      <c r="J270" s="75" t="s">
        <v>42</v>
      </c>
      <c r="K270" s="72" t="s">
        <v>16</v>
      </c>
    </row>
    <row r="271" spans="1:11" ht="52.5" customHeight="1" x14ac:dyDescent="0.3">
      <c r="A271" s="82" t="s">
        <v>505</v>
      </c>
      <c r="B271" s="65" t="s">
        <v>506</v>
      </c>
      <c r="C271" s="80" t="s">
        <v>245</v>
      </c>
      <c r="D271" s="80" t="s">
        <v>38</v>
      </c>
      <c r="E271" s="80" t="s">
        <v>73</v>
      </c>
      <c r="F271" s="75" t="s">
        <v>40</v>
      </c>
      <c r="G271" s="69">
        <v>270000000</v>
      </c>
      <c r="H271" s="69">
        <v>270000000</v>
      </c>
      <c r="I271" s="75" t="s">
        <v>41</v>
      </c>
      <c r="J271" s="75" t="s">
        <v>42</v>
      </c>
      <c r="K271" s="72" t="s">
        <v>16</v>
      </c>
    </row>
    <row r="272" spans="1:11" ht="52.5" customHeight="1" x14ac:dyDescent="0.3">
      <c r="A272" s="82" t="s">
        <v>507</v>
      </c>
      <c r="B272" s="103" t="s">
        <v>508</v>
      </c>
      <c r="C272" s="80" t="s">
        <v>245</v>
      </c>
      <c r="D272" s="80" t="s">
        <v>38</v>
      </c>
      <c r="E272" s="80" t="s">
        <v>73</v>
      </c>
      <c r="F272" s="75" t="s">
        <v>40</v>
      </c>
      <c r="G272" s="69">
        <v>30000000</v>
      </c>
      <c r="H272" s="69">
        <v>30000000</v>
      </c>
      <c r="I272" s="75" t="s">
        <v>41</v>
      </c>
      <c r="J272" s="75" t="s">
        <v>42</v>
      </c>
      <c r="K272" s="72" t="s">
        <v>16</v>
      </c>
    </row>
    <row r="273" spans="1:11" ht="52.5" customHeight="1" x14ac:dyDescent="0.3">
      <c r="A273" s="82" t="s">
        <v>509</v>
      </c>
      <c r="B273" s="65" t="s">
        <v>510</v>
      </c>
      <c r="C273" s="80" t="s">
        <v>245</v>
      </c>
      <c r="D273" s="80" t="s">
        <v>38</v>
      </c>
      <c r="E273" s="80" t="s">
        <v>73</v>
      </c>
      <c r="F273" s="75" t="s">
        <v>40</v>
      </c>
      <c r="G273" s="69">
        <v>100000000</v>
      </c>
      <c r="H273" s="69">
        <v>100000000</v>
      </c>
      <c r="I273" s="75" t="s">
        <v>41</v>
      </c>
      <c r="J273" s="75" t="s">
        <v>42</v>
      </c>
      <c r="K273" s="72" t="s">
        <v>16</v>
      </c>
    </row>
    <row r="274" spans="1:11" ht="69.75" customHeight="1" x14ac:dyDescent="0.3">
      <c r="A274" s="82" t="s">
        <v>511</v>
      </c>
      <c r="B274" s="65" t="s">
        <v>512</v>
      </c>
      <c r="C274" s="80" t="s">
        <v>245</v>
      </c>
      <c r="D274" s="80" t="s">
        <v>38</v>
      </c>
      <c r="E274" s="80" t="s">
        <v>73</v>
      </c>
      <c r="F274" s="75" t="s">
        <v>40</v>
      </c>
      <c r="G274" s="69">
        <v>60000000</v>
      </c>
      <c r="H274" s="69">
        <v>60000000</v>
      </c>
      <c r="I274" s="75" t="s">
        <v>41</v>
      </c>
      <c r="J274" s="75" t="s">
        <v>42</v>
      </c>
      <c r="K274" s="72" t="s">
        <v>16</v>
      </c>
    </row>
    <row r="275" spans="1:11" ht="103.5" customHeight="1" x14ac:dyDescent="0.3">
      <c r="A275" s="82" t="s">
        <v>513</v>
      </c>
      <c r="B275" s="65" t="s">
        <v>514</v>
      </c>
      <c r="C275" s="80" t="s">
        <v>485</v>
      </c>
      <c r="D275" s="80" t="s">
        <v>412</v>
      </c>
      <c r="E275" s="80" t="s">
        <v>153</v>
      </c>
      <c r="F275" s="75" t="s">
        <v>40</v>
      </c>
      <c r="G275" s="69">
        <v>700000000</v>
      </c>
      <c r="H275" s="69">
        <v>700000000</v>
      </c>
      <c r="I275" s="75" t="s">
        <v>41</v>
      </c>
      <c r="J275" s="75" t="s">
        <v>42</v>
      </c>
      <c r="K275" s="72" t="s">
        <v>16</v>
      </c>
    </row>
    <row r="276" spans="1:11" ht="55.5" customHeight="1" x14ac:dyDescent="0.3">
      <c r="A276" s="82" t="s">
        <v>515</v>
      </c>
      <c r="B276" s="65" t="s">
        <v>516</v>
      </c>
      <c r="C276" s="80" t="s">
        <v>135</v>
      </c>
      <c r="D276" s="80" t="s">
        <v>191</v>
      </c>
      <c r="E276" s="80" t="s">
        <v>300</v>
      </c>
      <c r="F276" s="75" t="s">
        <v>40</v>
      </c>
      <c r="G276" s="69">
        <v>6000000</v>
      </c>
      <c r="H276" s="69">
        <v>6000000</v>
      </c>
      <c r="I276" s="75" t="s">
        <v>41</v>
      </c>
      <c r="J276" s="75" t="s">
        <v>42</v>
      </c>
      <c r="K276" s="72" t="s">
        <v>16</v>
      </c>
    </row>
    <row r="277" spans="1:11" ht="52.5" customHeight="1" x14ac:dyDescent="0.3">
      <c r="A277" s="82" t="s">
        <v>517</v>
      </c>
      <c r="B277" s="65" t="s">
        <v>518</v>
      </c>
      <c r="C277" s="80" t="s">
        <v>444</v>
      </c>
      <c r="D277" s="80" t="s">
        <v>519</v>
      </c>
      <c r="E277" s="80" t="s">
        <v>39</v>
      </c>
      <c r="F277" s="75" t="s">
        <v>40</v>
      </c>
      <c r="G277" s="69">
        <v>1500000</v>
      </c>
      <c r="H277" s="69">
        <v>1500000</v>
      </c>
      <c r="I277" s="75" t="s">
        <v>41</v>
      </c>
      <c r="J277" s="75" t="s">
        <v>42</v>
      </c>
      <c r="K277" s="72" t="s">
        <v>16</v>
      </c>
    </row>
    <row r="278" spans="1:11" ht="61.5" customHeight="1" x14ac:dyDescent="0.3">
      <c r="A278" s="82" t="s">
        <v>520</v>
      </c>
      <c r="B278" s="65" t="s">
        <v>521</v>
      </c>
      <c r="C278" s="80" t="s">
        <v>85</v>
      </c>
      <c r="D278" s="80" t="s">
        <v>78</v>
      </c>
      <c r="E278" s="80" t="s">
        <v>39</v>
      </c>
      <c r="F278" s="75" t="s">
        <v>40</v>
      </c>
      <c r="G278" s="69">
        <v>10000000</v>
      </c>
      <c r="H278" s="69">
        <v>10000000</v>
      </c>
      <c r="I278" s="75" t="s">
        <v>41</v>
      </c>
      <c r="J278" s="75" t="s">
        <v>42</v>
      </c>
      <c r="K278" s="72" t="s">
        <v>16</v>
      </c>
    </row>
    <row r="279" spans="1:11" ht="55.5" customHeight="1" x14ac:dyDescent="0.3">
      <c r="A279" s="82" t="s">
        <v>522</v>
      </c>
      <c r="B279" s="65" t="s">
        <v>523</v>
      </c>
      <c r="C279" s="80" t="s">
        <v>85</v>
      </c>
      <c r="D279" s="80" t="s">
        <v>78</v>
      </c>
      <c r="E279" s="80" t="s">
        <v>39</v>
      </c>
      <c r="F279" s="75" t="s">
        <v>40</v>
      </c>
      <c r="G279" s="69">
        <v>12000000</v>
      </c>
      <c r="H279" s="69">
        <v>12000000</v>
      </c>
      <c r="I279" s="75" t="s">
        <v>41</v>
      </c>
      <c r="J279" s="75" t="s">
        <v>42</v>
      </c>
      <c r="K279" s="72" t="s">
        <v>16</v>
      </c>
    </row>
    <row r="280" spans="1:11" ht="73.5" customHeight="1" x14ac:dyDescent="0.3">
      <c r="A280" s="82" t="s">
        <v>513</v>
      </c>
      <c r="B280" s="65" t="s">
        <v>524</v>
      </c>
      <c r="C280" s="66" t="s">
        <v>37</v>
      </c>
      <c r="D280" s="67" t="s">
        <v>38</v>
      </c>
      <c r="E280" s="80" t="s">
        <v>39</v>
      </c>
      <c r="F280" s="75" t="s">
        <v>40</v>
      </c>
      <c r="G280" s="69">
        <v>3350000000</v>
      </c>
      <c r="H280" s="69">
        <v>3350000000</v>
      </c>
      <c r="I280" s="75" t="s">
        <v>41</v>
      </c>
      <c r="J280" s="75" t="s">
        <v>42</v>
      </c>
      <c r="K280" s="72" t="s">
        <v>16</v>
      </c>
    </row>
    <row r="281" spans="1:11" ht="75.75" customHeight="1" x14ac:dyDescent="0.3">
      <c r="A281" s="82" t="s">
        <v>525</v>
      </c>
      <c r="B281" s="87" t="s">
        <v>526</v>
      </c>
      <c r="C281" s="66" t="s">
        <v>37</v>
      </c>
      <c r="D281" s="67" t="s">
        <v>38</v>
      </c>
      <c r="E281" s="80" t="s">
        <v>39</v>
      </c>
      <c r="F281" s="75" t="s">
        <v>40</v>
      </c>
      <c r="G281" s="69">
        <v>55000000</v>
      </c>
      <c r="H281" s="69">
        <v>55000000</v>
      </c>
      <c r="I281" s="75" t="s">
        <v>41</v>
      </c>
      <c r="J281" s="75" t="s">
        <v>42</v>
      </c>
      <c r="K281" s="72" t="s">
        <v>16</v>
      </c>
    </row>
    <row r="282" spans="1:11" ht="64.5" customHeight="1" x14ac:dyDescent="0.3">
      <c r="A282" s="82" t="s">
        <v>513</v>
      </c>
      <c r="B282" s="65" t="s">
        <v>527</v>
      </c>
      <c r="C282" s="66" t="s">
        <v>37</v>
      </c>
      <c r="D282" s="67" t="s">
        <v>38</v>
      </c>
      <c r="E282" s="80" t="s">
        <v>39</v>
      </c>
      <c r="F282" s="75" t="s">
        <v>40</v>
      </c>
      <c r="G282" s="69">
        <v>120000000</v>
      </c>
      <c r="H282" s="69">
        <v>120000000</v>
      </c>
      <c r="I282" s="75" t="s">
        <v>41</v>
      </c>
      <c r="J282" s="75" t="s">
        <v>42</v>
      </c>
      <c r="K282" s="72" t="s">
        <v>16</v>
      </c>
    </row>
    <row r="283" spans="1:11" ht="74.25" customHeight="1" x14ac:dyDescent="0.3">
      <c r="A283" s="82" t="s">
        <v>528</v>
      </c>
      <c r="B283" s="65" t="s">
        <v>529</v>
      </c>
      <c r="C283" s="80" t="s">
        <v>140</v>
      </c>
      <c r="D283" s="80" t="s">
        <v>67</v>
      </c>
      <c r="E283" s="80" t="s">
        <v>39</v>
      </c>
      <c r="F283" s="75" t="s">
        <v>40</v>
      </c>
      <c r="G283" s="69">
        <v>20000000</v>
      </c>
      <c r="H283" s="69">
        <v>20000000</v>
      </c>
      <c r="I283" s="75" t="s">
        <v>41</v>
      </c>
      <c r="J283" s="75" t="s">
        <v>42</v>
      </c>
      <c r="K283" s="72" t="s">
        <v>16</v>
      </c>
    </row>
    <row r="284" spans="1:11" ht="74.25" customHeight="1" x14ac:dyDescent="0.3">
      <c r="A284" s="82" t="s">
        <v>528</v>
      </c>
      <c r="B284" s="65" t="s">
        <v>530</v>
      </c>
      <c r="C284" s="76" t="s">
        <v>531</v>
      </c>
      <c r="D284" s="76" t="s">
        <v>67</v>
      </c>
      <c r="E284" s="76" t="s">
        <v>39</v>
      </c>
      <c r="F284" s="75" t="s">
        <v>40</v>
      </c>
      <c r="G284" s="69">
        <v>15000000</v>
      </c>
      <c r="H284" s="69">
        <v>15000000</v>
      </c>
      <c r="I284" s="75" t="s">
        <v>41</v>
      </c>
      <c r="J284" s="75" t="s">
        <v>42</v>
      </c>
      <c r="K284" s="72" t="s">
        <v>16</v>
      </c>
    </row>
    <row r="285" spans="1:11" ht="74.25" customHeight="1" x14ac:dyDescent="0.3">
      <c r="A285" s="82" t="s">
        <v>528</v>
      </c>
      <c r="B285" s="65" t="s">
        <v>532</v>
      </c>
      <c r="C285" s="80" t="s">
        <v>140</v>
      </c>
      <c r="D285" s="80" t="s">
        <v>67</v>
      </c>
      <c r="E285" s="80" t="s">
        <v>39</v>
      </c>
      <c r="F285" s="75" t="s">
        <v>40</v>
      </c>
      <c r="G285" s="69">
        <v>3000000</v>
      </c>
      <c r="H285" s="69">
        <v>3000000</v>
      </c>
      <c r="I285" s="75" t="s">
        <v>41</v>
      </c>
      <c r="J285" s="75" t="s">
        <v>42</v>
      </c>
      <c r="K285" s="72" t="s">
        <v>16</v>
      </c>
    </row>
    <row r="286" spans="1:11" ht="48" customHeight="1" x14ac:dyDescent="0.3">
      <c r="A286" s="82" t="s">
        <v>533</v>
      </c>
      <c r="B286" s="65" t="s">
        <v>534</v>
      </c>
      <c r="C286" s="80" t="s">
        <v>132</v>
      </c>
      <c r="D286" s="80" t="s">
        <v>167</v>
      </c>
      <c r="E286" s="80" t="s">
        <v>300</v>
      </c>
      <c r="F286" s="75" t="s">
        <v>40</v>
      </c>
      <c r="G286" s="69">
        <v>70000000</v>
      </c>
      <c r="H286" s="69">
        <v>70000000</v>
      </c>
      <c r="I286" s="75" t="s">
        <v>41</v>
      </c>
      <c r="J286" s="75" t="s">
        <v>42</v>
      </c>
      <c r="K286" s="72" t="s">
        <v>16</v>
      </c>
    </row>
    <row r="287" spans="1:11" ht="49.5" x14ac:dyDescent="0.3">
      <c r="A287" s="82" t="s">
        <v>535</v>
      </c>
      <c r="B287" s="65" t="s">
        <v>536</v>
      </c>
      <c r="C287" s="66" t="s">
        <v>37</v>
      </c>
      <c r="D287" s="67" t="s">
        <v>38</v>
      </c>
      <c r="E287" s="76" t="s">
        <v>300</v>
      </c>
      <c r="F287" s="75" t="s">
        <v>40</v>
      </c>
      <c r="G287" s="69">
        <v>3258994401</v>
      </c>
      <c r="H287" s="69">
        <v>3258994401</v>
      </c>
      <c r="I287" s="75" t="s">
        <v>41</v>
      </c>
      <c r="J287" s="75" t="s">
        <v>42</v>
      </c>
      <c r="K287" s="72" t="s">
        <v>16</v>
      </c>
    </row>
    <row r="288" spans="1:11" ht="52.5" customHeight="1" x14ac:dyDescent="0.3">
      <c r="A288" s="82" t="s">
        <v>535</v>
      </c>
      <c r="B288" s="65" t="s">
        <v>537</v>
      </c>
      <c r="C288" s="66" t="s">
        <v>37</v>
      </c>
      <c r="D288" s="67" t="s">
        <v>38</v>
      </c>
      <c r="E288" s="76" t="s">
        <v>300</v>
      </c>
      <c r="F288" s="75" t="s">
        <v>40</v>
      </c>
      <c r="G288" s="69">
        <v>1587447216</v>
      </c>
      <c r="H288" s="69">
        <v>1587447216</v>
      </c>
      <c r="I288" s="75" t="s">
        <v>41</v>
      </c>
      <c r="J288" s="75" t="s">
        <v>42</v>
      </c>
      <c r="K288" s="72" t="s">
        <v>16</v>
      </c>
    </row>
    <row r="289" spans="1:11" ht="49.5" x14ac:dyDescent="0.3">
      <c r="A289" s="82" t="s">
        <v>535</v>
      </c>
      <c r="B289" s="65" t="s">
        <v>538</v>
      </c>
      <c r="C289" s="66" t="s">
        <v>37</v>
      </c>
      <c r="D289" s="67" t="s">
        <v>38</v>
      </c>
      <c r="E289" s="76" t="s">
        <v>300</v>
      </c>
      <c r="F289" s="75" t="s">
        <v>40</v>
      </c>
      <c r="G289" s="69">
        <v>528237855</v>
      </c>
      <c r="H289" s="69">
        <v>528237855</v>
      </c>
      <c r="I289" s="75" t="s">
        <v>41</v>
      </c>
      <c r="J289" s="75" t="s">
        <v>42</v>
      </c>
      <c r="K289" s="72" t="s">
        <v>16</v>
      </c>
    </row>
    <row r="290" spans="1:11" ht="49.5" x14ac:dyDescent="0.3">
      <c r="A290" s="82" t="s">
        <v>539</v>
      </c>
      <c r="B290" s="65" t="s">
        <v>540</v>
      </c>
      <c r="C290" s="66" t="s">
        <v>37</v>
      </c>
      <c r="D290" s="67" t="s">
        <v>38</v>
      </c>
      <c r="E290" s="76" t="s">
        <v>73</v>
      </c>
      <c r="F290" s="75" t="s">
        <v>40</v>
      </c>
      <c r="G290" s="69">
        <v>500000000</v>
      </c>
      <c r="H290" s="69">
        <v>500000000</v>
      </c>
      <c r="I290" s="75" t="s">
        <v>41</v>
      </c>
      <c r="J290" s="75" t="s">
        <v>42</v>
      </c>
      <c r="K290" s="72" t="s">
        <v>16</v>
      </c>
    </row>
    <row r="291" spans="1:11" ht="60" customHeight="1" x14ac:dyDescent="0.3">
      <c r="A291" s="82" t="s">
        <v>541</v>
      </c>
      <c r="B291" s="65" t="s">
        <v>542</v>
      </c>
      <c r="C291" s="80" t="s">
        <v>127</v>
      </c>
      <c r="D291" s="80" t="s">
        <v>72</v>
      </c>
      <c r="E291" s="80" t="s">
        <v>39</v>
      </c>
      <c r="F291" s="75" t="s">
        <v>40</v>
      </c>
      <c r="G291" s="69">
        <v>25000000</v>
      </c>
      <c r="H291" s="69">
        <v>25000000</v>
      </c>
      <c r="I291" s="75" t="s">
        <v>41</v>
      </c>
      <c r="J291" s="75" t="s">
        <v>42</v>
      </c>
      <c r="K291" s="72" t="s">
        <v>16</v>
      </c>
    </row>
    <row r="292" spans="1:11" ht="60" customHeight="1" x14ac:dyDescent="0.3">
      <c r="A292" s="82" t="s">
        <v>543</v>
      </c>
      <c r="B292" s="65" t="s">
        <v>544</v>
      </c>
      <c r="C292" s="80" t="s">
        <v>127</v>
      </c>
      <c r="D292" s="80" t="s">
        <v>72</v>
      </c>
      <c r="E292" s="80" t="s">
        <v>39</v>
      </c>
      <c r="F292" s="75" t="s">
        <v>40</v>
      </c>
      <c r="G292" s="69">
        <v>42000000</v>
      </c>
      <c r="H292" s="69">
        <v>42000000</v>
      </c>
      <c r="I292" s="75" t="s">
        <v>41</v>
      </c>
      <c r="J292" s="75" t="s">
        <v>42</v>
      </c>
      <c r="K292" s="72" t="s">
        <v>16</v>
      </c>
    </row>
    <row r="293" spans="1:11" ht="60" customHeight="1" x14ac:dyDescent="0.3">
      <c r="A293" s="82" t="s">
        <v>541</v>
      </c>
      <c r="B293" s="65" t="s">
        <v>545</v>
      </c>
      <c r="C293" s="66" t="s">
        <v>37</v>
      </c>
      <c r="D293" s="67" t="s">
        <v>38</v>
      </c>
      <c r="E293" s="80" t="s">
        <v>39</v>
      </c>
      <c r="F293" s="75" t="s">
        <v>40</v>
      </c>
      <c r="G293" s="69">
        <v>260000000</v>
      </c>
      <c r="H293" s="69">
        <v>260000000</v>
      </c>
      <c r="I293" s="75" t="s">
        <v>41</v>
      </c>
      <c r="J293" s="75" t="s">
        <v>42</v>
      </c>
      <c r="K293" s="72" t="s">
        <v>16</v>
      </c>
    </row>
    <row r="294" spans="1:11" ht="56.25" customHeight="1" x14ac:dyDescent="0.3">
      <c r="A294" s="82" t="s">
        <v>546</v>
      </c>
      <c r="B294" s="74" t="s">
        <v>547</v>
      </c>
      <c r="C294" s="96" t="s">
        <v>152</v>
      </c>
      <c r="D294" s="96" t="s">
        <v>191</v>
      </c>
      <c r="E294" s="80" t="s">
        <v>39</v>
      </c>
      <c r="F294" s="75" t="s">
        <v>40</v>
      </c>
      <c r="G294" s="69">
        <v>5000000</v>
      </c>
      <c r="H294" s="69">
        <v>5000000</v>
      </c>
      <c r="I294" s="75" t="s">
        <v>41</v>
      </c>
      <c r="J294" s="75" t="s">
        <v>42</v>
      </c>
      <c r="K294" s="72" t="s">
        <v>16</v>
      </c>
    </row>
    <row r="295" spans="1:11" ht="59.25" customHeight="1" x14ac:dyDescent="0.3">
      <c r="A295" s="82" t="s">
        <v>546</v>
      </c>
      <c r="B295" s="74" t="s">
        <v>548</v>
      </c>
      <c r="C295" s="66" t="s">
        <v>37</v>
      </c>
      <c r="D295" s="67" t="s">
        <v>38</v>
      </c>
      <c r="E295" s="80" t="s">
        <v>39</v>
      </c>
      <c r="F295" s="75" t="s">
        <v>40</v>
      </c>
      <c r="G295" s="69">
        <v>2000000</v>
      </c>
      <c r="H295" s="69">
        <v>2000000</v>
      </c>
      <c r="I295" s="75" t="s">
        <v>41</v>
      </c>
      <c r="J295" s="75" t="s">
        <v>42</v>
      </c>
      <c r="K295" s="72" t="s">
        <v>16</v>
      </c>
    </row>
    <row r="296" spans="1:11" ht="42" customHeight="1" x14ac:dyDescent="0.3">
      <c r="A296" s="82" t="s">
        <v>549</v>
      </c>
      <c r="B296" s="65" t="s">
        <v>550</v>
      </c>
      <c r="C296" s="80" t="s">
        <v>144</v>
      </c>
      <c r="D296" s="80" t="s">
        <v>338</v>
      </c>
      <c r="E296" s="80" t="s">
        <v>39</v>
      </c>
      <c r="F296" s="75" t="s">
        <v>40</v>
      </c>
      <c r="G296" s="69">
        <v>70000000</v>
      </c>
      <c r="H296" s="69">
        <v>70000000</v>
      </c>
      <c r="I296" s="75" t="s">
        <v>41</v>
      </c>
      <c r="J296" s="75" t="s">
        <v>42</v>
      </c>
      <c r="K296" s="72" t="s">
        <v>16</v>
      </c>
    </row>
    <row r="297" spans="1:11" ht="47.25" customHeight="1" x14ac:dyDescent="0.3">
      <c r="A297" s="82" t="s">
        <v>549</v>
      </c>
      <c r="B297" s="65" t="s">
        <v>551</v>
      </c>
      <c r="C297" s="80" t="s">
        <v>531</v>
      </c>
      <c r="D297" s="80" t="s">
        <v>435</v>
      </c>
      <c r="E297" s="80" t="s">
        <v>39</v>
      </c>
      <c r="F297" s="75" t="s">
        <v>40</v>
      </c>
      <c r="G297" s="69">
        <v>80000000</v>
      </c>
      <c r="H297" s="69">
        <v>80000000</v>
      </c>
      <c r="I297" s="75" t="s">
        <v>41</v>
      </c>
      <c r="J297" s="75" t="s">
        <v>42</v>
      </c>
      <c r="K297" s="72" t="s">
        <v>16</v>
      </c>
    </row>
    <row r="298" spans="1:11" ht="52.5" customHeight="1" x14ac:dyDescent="0.3">
      <c r="A298" s="82" t="s">
        <v>549</v>
      </c>
      <c r="B298" s="65" t="s">
        <v>552</v>
      </c>
      <c r="C298" s="80" t="s">
        <v>531</v>
      </c>
      <c r="D298" s="102" t="s">
        <v>338</v>
      </c>
      <c r="E298" s="80" t="s">
        <v>39</v>
      </c>
      <c r="F298" s="75" t="s">
        <v>40</v>
      </c>
      <c r="G298" s="69">
        <v>50000000</v>
      </c>
      <c r="H298" s="69">
        <v>50000000</v>
      </c>
      <c r="I298" s="75" t="s">
        <v>41</v>
      </c>
      <c r="J298" s="75" t="s">
        <v>42</v>
      </c>
      <c r="K298" s="72" t="s">
        <v>16</v>
      </c>
    </row>
    <row r="299" spans="1:11" ht="57" customHeight="1" x14ac:dyDescent="0.3">
      <c r="A299" s="82" t="s">
        <v>549</v>
      </c>
      <c r="B299" s="65" t="s">
        <v>553</v>
      </c>
      <c r="C299" s="102" t="s">
        <v>132</v>
      </c>
      <c r="D299" s="102" t="s">
        <v>338</v>
      </c>
      <c r="E299" s="80" t="s">
        <v>39</v>
      </c>
      <c r="F299" s="75" t="s">
        <v>40</v>
      </c>
      <c r="G299" s="69">
        <v>40000000</v>
      </c>
      <c r="H299" s="69">
        <v>40000000</v>
      </c>
      <c r="I299" s="75" t="s">
        <v>41</v>
      </c>
      <c r="J299" s="75" t="s">
        <v>42</v>
      </c>
      <c r="K299" s="72" t="s">
        <v>16</v>
      </c>
    </row>
    <row r="300" spans="1:11" ht="56.25" customHeight="1" x14ac:dyDescent="0.3">
      <c r="A300" s="82" t="s">
        <v>549</v>
      </c>
      <c r="B300" s="65" t="s">
        <v>554</v>
      </c>
      <c r="C300" s="66" t="s">
        <v>37</v>
      </c>
      <c r="D300" s="67" t="s">
        <v>38</v>
      </c>
      <c r="E300" s="80" t="s">
        <v>39</v>
      </c>
      <c r="F300" s="75" t="s">
        <v>40</v>
      </c>
      <c r="G300" s="69">
        <v>150000000</v>
      </c>
      <c r="H300" s="69">
        <v>150000000</v>
      </c>
      <c r="I300" s="75" t="s">
        <v>41</v>
      </c>
      <c r="J300" s="75" t="s">
        <v>42</v>
      </c>
      <c r="K300" s="72" t="s">
        <v>16</v>
      </c>
    </row>
    <row r="301" spans="1:11" ht="56.25" customHeight="1" x14ac:dyDescent="0.3">
      <c r="A301" s="82" t="s">
        <v>549</v>
      </c>
      <c r="B301" s="65" t="s">
        <v>555</v>
      </c>
      <c r="C301" s="66" t="s">
        <v>37</v>
      </c>
      <c r="D301" s="67" t="s">
        <v>38</v>
      </c>
      <c r="E301" s="80" t="s">
        <v>39</v>
      </c>
      <c r="F301" s="75" t="s">
        <v>40</v>
      </c>
      <c r="G301" s="69">
        <v>180000000</v>
      </c>
      <c r="H301" s="69">
        <v>180000000</v>
      </c>
      <c r="I301" s="75" t="s">
        <v>41</v>
      </c>
      <c r="J301" s="75" t="s">
        <v>42</v>
      </c>
      <c r="K301" s="72" t="s">
        <v>16</v>
      </c>
    </row>
    <row r="302" spans="1:11" ht="56.25" customHeight="1" x14ac:dyDescent="0.3">
      <c r="A302" s="82" t="s">
        <v>549</v>
      </c>
      <c r="B302" s="65" t="s">
        <v>556</v>
      </c>
      <c r="C302" s="66" t="s">
        <v>37</v>
      </c>
      <c r="D302" s="67" t="s">
        <v>38</v>
      </c>
      <c r="E302" s="76" t="s">
        <v>557</v>
      </c>
      <c r="F302" s="75" t="s">
        <v>40</v>
      </c>
      <c r="G302" s="69">
        <v>220000000</v>
      </c>
      <c r="H302" s="69">
        <v>220000000</v>
      </c>
      <c r="I302" s="75" t="s">
        <v>41</v>
      </c>
      <c r="J302" s="75" t="s">
        <v>42</v>
      </c>
      <c r="K302" s="72" t="s">
        <v>16</v>
      </c>
    </row>
    <row r="303" spans="1:11" ht="56.25" customHeight="1" x14ac:dyDescent="0.3">
      <c r="A303" s="82" t="s">
        <v>549</v>
      </c>
      <c r="B303" s="65" t="s">
        <v>558</v>
      </c>
      <c r="C303" s="66" t="s">
        <v>37</v>
      </c>
      <c r="D303" s="67" t="s">
        <v>38</v>
      </c>
      <c r="E303" s="80" t="s">
        <v>39</v>
      </c>
      <c r="F303" s="75" t="s">
        <v>40</v>
      </c>
      <c r="G303" s="69">
        <v>150000000</v>
      </c>
      <c r="H303" s="69">
        <v>150000000</v>
      </c>
      <c r="I303" s="75" t="s">
        <v>41</v>
      </c>
      <c r="J303" s="75" t="s">
        <v>42</v>
      </c>
      <c r="K303" s="72" t="s">
        <v>16</v>
      </c>
    </row>
    <row r="304" spans="1:11" ht="57.75" customHeight="1" x14ac:dyDescent="0.3">
      <c r="A304" s="82" t="s">
        <v>549</v>
      </c>
      <c r="B304" s="65" t="s">
        <v>559</v>
      </c>
      <c r="C304" s="66" t="s">
        <v>37</v>
      </c>
      <c r="D304" s="67" t="s">
        <v>38</v>
      </c>
      <c r="E304" s="80" t="s">
        <v>39</v>
      </c>
      <c r="F304" s="75" t="s">
        <v>40</v>
      </c>
      <c r="G304" s="69">
        <v>150000000</v>
      </c>
      <c r="H304" s="69">
        <v>150000000</v>
      </c>
      <c r="I304" s="75" t="s">
        <v>41</v>
      </c>
      <c r="J304" s="75" t="s">
        <v>42</v>
      </c>
      <c r="K304" s="72" t="s">
        <v>16</v>
      </c>
    </row>
    <row r="305" spans="1:11" ht="51.75" customHeight="1" x14ac:dyDescent="0.3">
      <c r="A305" s="82" t="s">
        <v>549</v>
      </c>
      <c r="B305" s="65" t="s">
        <v>560</v>
      </c>
      <c r="C305" s="66" t="s">
        <v>37</v>
      </c>
      <c r="D305" s="67" t="s">
        <v>38</v>
      </c>
      <c r="E305" s="80" t="s">
        <v>39</v>
      </c>
      <c r="F305" s="75" t="s">
        <v>40</v>
      </c>
      <c r="G305" s="69">
        <v>150000000</v>
      </c>
      <c r="H305" s="69">
        <v>150000000</v>
      </c>
      <c r="I305" s="75" t="s">
        <v>41</v>
      </c>
      <c r="J305" s="75" t="s">
        <v>42</v>
      </c>
      <c r="K305" s="72" t="s">
        <v>16</v>
      </c>
    </row>
    <row r="306" spans="1:11" ht="47.25" customHeight="1" x14ac:dyDescent="0.3">
      <c r="A306" s="82" t="s">
        <v>409</v>
      </c>
      <c r="B306" s="74" t="s">
        <v>561</v>
      </c>
      <c r="C306" s="66" t="s">
        <v>37</v>
      </c>
      <c r="D306" s="67" t="s">
        <v>38</v>
      </c>
      <c r="E306" s="80" t="s">
        <v>39</v>
      </c>
      <c r="F306" s="75" t="s">
        <v>120</v>
      </c>
      <c r="G306" s="69">
        <v>5021039</v>
      </c>
      <c r="H306" s="69">
        <v>5021039</v>
      </c>
      <c r="I306" s="75" t="s">
        <v>41</v>
      </c>
      <c r="J306" s="75" t="s">
        <v>42</v>
      </c>
      <c r="K306" s="72" t="s">
        <v>16</v>
      </c>
    </row>
    <row r="307" spans="1:11" ht="57" customHeight="1" x14ac:dyDescent="0.3">
      <c r="A307" s="82" t="s">
        <v>562</v>
      </c>
      <c r="B307" s="65" t="s">
        <v>563</v>
      </c>
      <c r="C307" s="66" t="s">
        <v>37</v>
      </c>
      <c r="D307" s="67" t="s">
        <v>38</v>
      </c>
      <c r="E307" s="80" t="s">
        <v>39</v>
      </c>
      <c r="F307" s="75" t="s">
        <v>120</v>
      </c>
      <c r="G307" s="69">
        <v>260265386</v>
      </c>
      <c r="H307" s="69">
        <v>260265386</v>
      </c>
      <c r="I307" s="75" t="s">
        <v>41</v>
      </c>
      <c r="J307" s="75" t="s">
        <v>42</v>
      </c>
      <c r="K307" s="72" t="s">
        <v>16</v>
      </c>
    </row>
    <row r="308" spans="1:11" ht="57" customHeight="1" x14ac:dyDescent="0.3">
      <c r="A308" s="82" t="s">
        <v>562</v>
      </c>
      <c r="B308" s="65" t="s">
        <v>564</v>
      </c>
      <c r="C308" s="66" t="s">
        <v>37</v>
      </c>
      <c r="D308" s="67" t="s">
        <v>38</v>
      </c>
      <c r="E308" s="80" t="s">
        <v>39</v>
      </c>
      <c r="F308" s="75" t="s">
        <v>120</v>
      </c>
      <c r="G308" s="69">
        <v>444803468</v>
      </c>
      <c r="H308" s="69">
        <v>444803468</v>
      </c>
      <c r="I308" s="75" t="s">
        <v>41</v>
      </c>
      <c r="J308" s="75" t="s">
        <v>42</v>
      </c>
      <c r="K308" s="72" t="s">
        <v>16</v>
      </c>
    </row>
    <row r="309" spans="1:11" ht="90" customHeight="1" x14ac:dyDescent="0.3">
      <c r="A309" s="82" t="s">
        <v>565</v>
      </c>
      <c r="B309" s="65" t="s">
        <v>566</v>
      </c>
      <c r="C309" s="80" t="s">
        <v>85</v>
      </c>
      <c r="D309" s="80" t="s">
        <v>435</v>
      </c>
      <c r="E309" s="80" t="s">
        <v>300</v>
      </c>
      <c r="F309" s="75" t="s">
        <v>120</v>
      </c>
      <c r="G309" s="69">
        <v>110712000</v>
      </c>
      <c r="H309" s="69">
        <v>110712000</v>
      </c>
      <c r="I309" s="75" t="s">
        <v>41</v>
      </c>
      <c r="J309" s="75" t="s">
        <v>42</v>
      </c>
      <c r="K309" s="72" t="s">
        <v>16</v>
      </c>
    </row>
    <row r="310" spans="1:11" ht="79.5" customHeight="1" x14ac:dyDescent="0.3">
      <c r="A310" s="82" t="s">
        <v>565</v>
      </c>
      <c r="B310" s="65" t="s">
        <v>567</v>
      </c>
      <c r="C310" s="80" t="s">
        <v>531</v>
      </c>
      <c r="D310" s="45" t="s">
        <v>67</v>
      </c>
      <c r="E310" s="80" t="s">
        <v>39</v>
      </c>
      <c r="F310" s="75" t="s">
        <v>120</v>
      </c>
      <c r="G310" s="69">
        <v>110712159</v>
      </c>
      <c r="H310" s="69">
        <v>110712159</v>
      </c>
      <c r="I310" s="75" t="s">
        <v>41</v>
      </c>
      <c r="J310" s="75" t="s">
        <v>42</v>
      </c>
      <c r="K310" s="72" t="s">
        <v>16</v>
      </c>
    </row>
    <row r="311" spans="1:11" ht="84.75" customHeight="1" x14ac:dyDescent="0.3">
      <c r="A311" s="82" t="s">
        <v>565</v>
      </c>
      <c r="B311" s="65" t="s">
        <v>568</v>
      </c>
      <c r="C311" s="66" t="s">
        <v>37</v>
      </c>
      <c r="D311" s="67" t="s">
        <v>38</v>
      </c>
      <c r="E311" s="80" t="s">
        <v>39</v>
      </c>
      <c r="F311" s="75" t="s">
        <v>120</v>
      </c>
      <c r="G311" s="69">
        <v>7717361</v>
      </c>
      <c r="H311" s="69">
        <v>7717361</v>
      </c>
      <c r="I311" s="75" t="s">
        <v>41</v>
      </c>
      <c r="J311" s="75" t="s">
        <v>42</v>
      </c>
      <c r="K311" s="72" t="s">
        <v>16</v>
      </c>
    </row>
    <row r="312" spans="1:11" ht="49.5" x14ac:dyDescent="0.3">
      <c r="A312" s="82" t="s">
        <v>569</v>
      </c>
      <c r="B312" s="65" t="s">
        <v>570</v>
      </c>
      <c r="C312" s="80" t="s">
        <v>571</v>
      </c>
      <c r="D312" s="80" t="s">
        <v>38</v>
      </c>
      <c r="E312" s="80" t="s">
        <v>153</v>
      </c>
      <c r="F312" s="75" t="s">
        <v>40</v>
      </c>
      <c r="G312" s="69">
        <v>1309100000</v>
      </c>
      <c r="H312" s="69">
        <v>1309100000</v>
      </c>
      <c r="I312" s="75" t="s">
        <v>41</v>
      </c>
      <c r="J312" s="75" t="s">
        <v>42</v>
      </c>
      <c r="K312" s="72" t="s">
        <v>16</v>
      </c>
    </row>
    <row r="313" spans="1:11" ht="49.5" x14ac:dyDescent="0.3">
      <c r="A313" s="82">
        <v>11161700</v>
      </c>
      <c r="B313" s="65" t="s">
        <v>572</v>
      </c>
      <c r="C313" s="80" t="s">
        <v>571</v>
      </c>
      <c r="D313" s="80" t="s">
        <v>38</v>
      </c>
      <c r="E313" s="80" t="s">
        <v>153</v>
      </c>
      <c r="F313" s="75" t="s">
        <v>40</v>
      </c>
      <c r="G313" s="69">
        <v>2379806000</v>
      </c>
      <c r="H313" s="69">
        <v>2379806000</v>
      </c>
      <c r="I313" s="75" t="s">
        <v>41</v>
      </c>
      <c r="J313" s="75" t="s">
        <v>42</v>
      </c>
      <c r="K313" s="72" t="s">
        <v>16</v>
      </c>
    </row>
    <row r="314" spans="1:11" ht="69" customHeight="1" x14ac:dyDescent="0.3">
      <c r="A314" s="82" t="s">
        <v>573</v>
      </c>
      <c r="B314" s="65" t="s">
        <v>574</v>
      </c>
      <c r="C314" s="80" t="s">
        <v>575</v>
      </c>
      <c r="D314" s="80" t="s">
        <v>435</v>
      </c>
      <c r="E314" s="80" t="s">
        <v>300</v>
      </c>
      <c r="F314" s="75" t="s">
        <v>40</v>
      </c>
      <c r="G314" s="69">
        <v>317600000</v>
      </c>
      <c r="H314" s="69">
        <v>317600000</v>
      </c>
      <c r="I314" s="75" t="s">
        <v>41</v>
      </c>
      <c r="J314" s="75" t="s">
        <v>42</v>
      </c>
      <c r="K314" s="72" t="s">
        <v>16</v>
      </c>
    </row>
    <row r="315" spans="1:11" ht="141" customHeight="1" x14ac:dyDescent="0.3">
      <c r="A315" s="82" t="s">
        <v>576</v>
      </c>
      <c r="B315" s="74" t="s">
        <v>577</v>
      </c>
      <c r="C315" s="80" t="s">
        <v>531</v>
      </c>
      <c r="D315" s="80" t="s">
        <v>67</v>
      </c>
      <c r="E315" s="80" t="s">
        <v>39</v>
      </c>
      <c r="F315" s="75" t="s">
        <v>40</v>
      </c>
      <c r="G315" s="69">
        <v>36400000</v>
      </c>
      <c r="H315" s="69">
        <v>36400000</v>
      </c>
      <c r="I315" s="75" t="s">
        <v>41</v>
      </c>
      <c r="J315" s="75" t="s">
        <v>42</v>
      </c>
      <c r="K315" s="72" t="s">
        <v>16</v>
      </c>
    </row>
    <row r="316" spans="1:11" ht="78" customHeight="1" x14ac:dyDescent="0.3">
      <c r="A316" s="82" t="s">
        <v>562</v>
      </c>
      <c r="B316" s="65" t="s">
        <v>578</v>
      </c>
      <c r="C316" s="80" t="s">
        <v>531</v>
      </c>
      <c r="D316" s="80" t="s">
        <v>72</v>
      </c>
      <c r="E316" s="80" t="s">
        <v>153</v>
      </c>
      <c r="F316" s="75" t="s">
        <v>40</v>
      </c>
      <c r="G316" s="69">
        <v>1800000000</v>
      </c>
      <c r="H316" s="69">
        <v>1800000000</v>
      </c>
      <c r="I316" s="75" t="s">
        <v>41</v>
      </c>
      <c r="J316" s="75" t="s">
        <v>42</v>
      </c>
      <c r="K316" s="72" t="s">
        <v>16</v>
      </c>
    </row>
    <row r="317" spans="1:11" ht="78" customHeight="1" x14ac:dyDescent="0.3">
      <c r="A317" s="82">
        <v>81112200</v>
      </c>
      <c r="B317" s="65" t="s">
        <v>579</v>
      </c>
      <c r="C317" s="80" t="s">
        <v>575</v>
      </c>
      <c r="D317" s="80" t="s">
        <v>435</v>
      </c>
      <c r="E317" s="80" t="s">
        <v>449</v>
      </c>
      <c r="F317" s="75" t="s">
        <v>40</v>
      </c>
      <c r="G317" s="69">
        <v>200000000</v>
      </c>
      <c r="H317" s="69">
        <v>200000000</v>
      </c>
      <c r="I317" s="75" t="s">
        <v>41</v>
      </c>
      <c r="J317" s="75" t="s">
        <v>42</v>
      </c>
      <c r="K317" s="72" t="s">
        <v>16</v>
      </c>
    </row>
    <row r="318" spans="1:11" ht="62.25" customHeight="1" x14ac:dyDescent="0.3">
      <c r="A318" s="82" t="s">
        <v>580</v>
      </c>
      <c r="B318" s="65" t="s">
        <v>581</v>
      </c>
      <c r="C318" s="80" t="s">
        <v>127</v>
      </c>
      <c r="D318" s="80" t="s">
        <v>67</v>
      </c>
      <c r="E318" s="80" t="s">
        <v>300</v>
      </c>
      <c r="F318" s="75" t="s">
        <v>40</v>
      </c>
      <c r="G318" s="69">
        <v>397306000</v>
      </c>
      <c r="H318" s="69">
        <v>397306000</v>
      </c>
      <c r="I318" s="75" t="s">
        <v>41</v>
      </c>
      <c r="J318" s="75" t="s">
        <v>42</v>
      </c>
      <c r="K318" s="72" t="s">
        <v>16</v>
      </c>
    </row>
    <row r="319" spans="1:11" ht="61.5" customHeight="1" x14ac:dyDescent="0.3">
      <c r="A319" s="82" t="s">
        <v>582</v>
      </c>
      <c r="B319" s="65" t="s">
        <v>583</v>
      </c>
      <c r="C319" s="80" t="s">
        <v>127</v>
      </c>
      <c r="D319" s="80" t="s">
        <v>435</v>
      </c>
      <c r="E319" s="80" t="s">
        <v>300</v>
      </c>
      <c r="F319" s="75" t="s">
        <v>40</v>
      </c>
      <c r="G319" s="69">
        <v>220301800</v>
      </c>
      <c r="H319" s="69">
        <v>220301800</v>
      </c>
      <c r="I319" s="75" t="s">
        <v>41</v>
      </c>
      <c r="J319" s="75" t="s">
        <v>42</v>
      </c>
      <c r="K319" s="72" t="s">
        <v>16</v>
      </c>
    </row>
    <row r="320" spans="1:11" ht="49.5" x14ac:dyDescent="0.3">
      <c r="A320" s="82">
        <v>86121700</v>
      </c>
      <c r="B320" s="65" t="s">
        <v>584</v>
      </c>
      <c r="C320" s="80" t="s">
        <v>152</v>
      </c>
      <c r="D320" s="80" t="s">
        <v>72</v>
      </c>
      <c r="E320" s="80" t="s">
        <v>300</v>
      </c>
      <c r="F320" s="75" t="s">
        <v>40</v>
      </c>
      <c r="G320" s="69">
        <v>77700000</v>
      </c>
      <c r="H320" s="69">
        <v>77700000</v>
      </c>
      <c r="I320" s="75" t="s">
        <v>41</v>
      </c>
      <c r="J320" s="75" t="s">
        <v>42</v>
      </c>
      <c r="K320" s="72" t="s">
        <v>16</v>
      </c>
    </row>
    <row r="321" spans="1:11" ht="178.5" customHeight="1" x14ac:dyDescent="0.3">
      <c r="A321" s="82" t="s">
        <v>585</v>
      </c>
      <c r="B321" s="65" t="s">
        <v>586</v>
      </c>
      <c r="C321" s="80" t="s">
        <v>54</v>
      </c>
      <c r="D321" s="80" t="s">
        <v>38</v>
      </c>
      <c r="E321" s="81" t="s">
        <v>55</v>
      </c>
      <c r="F321" s="75" t="s">
        <v>40</v>
      </c>
      <c r="G321" s="69">
        <v>225000000</v>
      </c>
      <c r="H321" s="69">
        <v>225000000</v>
      </c>
      <c r="I321" s="75" t="s">
        <v>41</v>
      </c>
      <c r="J321" s="75" t="s">
        <v>42</v>
      </c>
      <c r="K321" s="72" t="s">
        <v>16</v>
      </c>
    </row>
    <row r="322" spans="1:11" ht="178.5" customHeight="1" x14ac:dyDescent="0.3">
      <c r="A322" s="82" t="s">
        <v>587</v>
      </c>
      <c r="B322" s="65" t="s">
        <v>588</v>
      </c>
      <c r="C322" s="80" t="s">
        <v>85</v>
      </c>
      <c r="D322" s="80" t="s">
        <v>67</v>
      </c>
      <c r="E322" s="80" t="s">
        <v>39</v>
      </c>
      <c r="F322" s="75" t="s">
        <v>40</v>
      </c>
      <c r="G322" s="69">
        <v>50000000</v>
      </c>
      <c r="H322" s="69">
        <v>50000000</v>
      </c>
      <c r="I322" s="75" t="s">
        <v>41</v>
      </c>
      <c r="J322" s="75" t="s">
        <v>42</v>
      </c>
      <c r="K322" s="72" t="s">
        <v>16</v>
      </c>
    </row>
    <row r="323" spans="1:11" ht="72.75" customHeight="1" x14ac:dyDescent="0.3">
      <c r="A323" s="82" t="s">
        <v>585</v>
      </c>
      <c r="B323" s="65" t="s">
        <v>589</v>
      </c>
      <c r="C323" s="80" t="s">
        <v>444</v>
      </c>
      <c r="D323" s="80" t="s">
        <v>38</v>
      </c>
      <c r="E323" s="80" t="s">
        <v>58</v>
      </c>
      <c r="F323" s="75" t="s">
        <v>40</v>
      </c>
      <c r="G323" s="69">
        <v>1640000000</v>
      </c>
      <c r="H323" s="69">
        <v>1640000000</v>
      </c>
      <c r="I323" s="75" t="s">
        <v>41</v>
      </c>
      <c r="J323" s="75" t="s">
        <v>42</v>
      </c>
      <c r="K323" s="72" t="s">
        <v>16</v>
      </c>
    </row>
    <row r="324" spans="1:11" ht="57" customHeight="1" x14ac:dyDescent="0.3">
      <c r="A324" s="82" t="s">
        <v>585</v>
      </c>
      <c r="B324" s="65" t="s">
        <v>590</v>
      </c>
      <c r="C324" s="80" t="s">
        <v>54</v>
      </c>
      <c r="D324" s="80" t="s">
        <v>38</v>
      </c>
      <c r="E324" s="81" t="s">
        <v>591</v>
      </c>
      <c r="F324" s="75" t="s">
        <v>40</v>
      </c>
      <c r="G324" s="69">
        <v>300000000</v>
      </c>
      <c r="H324" s="69">
        <v>300000000</v>
      </c>
      <c r="I324" s="75" t="s">
        <v>41</v>
      </c>
      <c r="J324" s="75" t="s">
        <v>42</v>
      </c>
      <c r="K324" s="72" t="s">
        <v>16</v>
      </c>
    </row>
    <row r="325" spans="1:11" ht="49.5" x14ac:dyDescent="0.3">
      <c r="A325" s="82" t="s">
        <v>592</v>
      </c>
      <c r="B325" s="65" t="s">
        <v>593</v>
      </c>
      <c r="C325" s="80" t="s">
        <v>135</v>
      </c>
      <c r="D325" s="80" t="s">
        <v>191</v>
      </c>
      <c r="E325" s="80" t="s">
        <v>300</v>
      </c>
      <c r="F325" s="75" t="s">
        <v>40</v>
      </c>
      <c r="G325" s="69">
        <v>627000000</v>
      </c>
      <c r="H325" s="69">
        <v>627000000</v>
      </c>
      <c r="I325" s="75" t="s">
        <v>41</v>
      </c>
      <c r="J325" s="75" t="s">
        <v>42</v>
      </c>
      <c r="K325" s="72" t="s">
        <v>16</v>
      </c>
    </row>
    <row r="326" spans="1:11" ht="51.75" customHeight="1" x14ac:dyDescent="0.3">
      <c r="A326" s="82" t="s">
        <v>594</v>
      </c>
      <c r="B326" s="65" t="s">
        <v>595</v>
      </c>
      <c r="C326" s="104" t="s">
        <v>85</v>
      </c>
      <c r="D326" s="102" t="s">
        <v>72</v>
      </c>
      <c r="E326" s="80" t="s">
        <v>300</v>
      </c>
      <c r="F326" s="75" t="s">
        <v>40</v>
      </c>
      <c r="G326" s="69">
        <v>89000000</v>
      </c>
      <c r="H326" s="69">
        <v>89000000</v>
      </c>
      <c r="I326" s="75" t="s">
        <v>41</v>
      </c>
      <c r="J326" s="75" t="s">
        <v>42</v>
      </c>
      <c r="K326" s="72" t="s">
        <v>16</v>
      </c>
    </row>
    <row r="327" spans="1:11" ht="54" customHeight="1" x14ac:dyDescent="0.3">
      <c r="A327" s="82" t="s">
        <v>596</v>
      </c>
      <c r="B327" s="65" t="s">
        <v>597</v>
      </c>
      <c r="C327" s="104" t="s">
        <v>419</v>
      </c>
      <c r="D327" s="102" t="s">
        <v>38</v>
      </c>
      <c r="E327" s="80" t="s">
        <v>39</v>
      </c>
      <c r="F327" s="75" t="s">
        <v>40</v>
      </c>
      <c r="G327" s="69">
        <v>67000000</v>
      </c>
      <c r="H327" s="69">
        <v>67000000</v>
      </c>
      <c r="I327" s="75" t="s">
        <v>41</v>
      </c>
      <c r="J327" s="75" t="s">
        <v>42</v>
      </c>
      <c r="K327" s="72" t="s">
        <v>16</v>
      </c>
    </row>
    <row r="328" spans="1:11" ht="74.25" customHeight="1" x14ac:dyDescent="0.3">
      <c r="A328" s="82" t="s">
        <v>598</v>
      </c>
      <c r="B328" s="65" t="s">
        <v>599</v>
      </c>
      <c r="C328" s="66" t="s">
        <v>37</v>
      </c>
      <c r="D328" s="67" t="s">
        <v>38</v>
      </c>
      <c r="E328" s="80" t="s">
        <v>39</v>
      </c>
      <c r="F328" s="75" t="s">
        <v>40</v>
      </c>
      <c r="G328" s="69">
        <v>390000000</v>
      </c>
      <c r="H328" s="69">
        <v>390000000</v>
      </c>
      <c r="I328" s="75" t="s">
        <v>41</v>
      </c>
      <c r="J328" s="75" t="s">
        <v>42</v>
      </c>
      <c r="K328" s="72" t="s">
        <v>16</v>
      </c>
    </row>
    <row r="329" spans="1:11" ht="49.5" x14ac:dyDescent="0.3">
      <c r="A329" s="82" t="s">
        <v>600</v>
      </c>
      <c r="B329" s="65" t="s">
        <v>601</v>
      </c>
      <c r="C329" s="66" t="s">
        <v>37</v>
      </c>
      <c r="D329" s="67" t="s">
        <v>38</v>
      </c>
      <c r="E329" s="80" t="s">
        <v>39</v>
      </c>
      <c r="F329" s="75" t="s">
        <v>40</v>
      </c>
      <c r="G329" s="69">
        <v>36000000</v>
      </c>
      <c r="H329" s="69">
        <v>36000000</v>
      </c>
      <c r="I329" s="75" t="s">
        <v>41</v>
      </c>
      <c r="J329" s="75" t="s">
        <v>42</v>
      </c>
      <c r="K329" s="72" t="s">
        <v>16</v>
      </c>
    </row>
    <row r="330" spans="1:11" ht="49.5" x14ac:dyDescent="0.3">
      <c r="A330" s="82">
        <v>47121701</v>
      </c>
      <c r="B330" s="65" t="s">
        <v>602</v>
      </c>
      <c r="C330" s="66" t="s">
        <v>37</v>
      </c>
      <c r="D330" s="67" t="s">
        <v>38</v>
      </c>
      <c r="E330" s="80" t="s">
        <v>39</v>
      </c>
      <c r="F330" s="75" t="s">
        <v>40</v>
      </c>
      <c r="G330" s="69">
        <v>120000000</v>
      </c>
      <c r="H330" s="69">
        <v>120000000</v>
      </c>
      <c r="I330" s="75" t="s">
        <v>41</v>
      </c>
      <c r="J330" s="75" t="s">
        <v>42</v>
      </c>
      <c r="K330" s="72" t="s">
        <v>16</v>
      </c>
    </row>
    <row r="331" spans="1:11" ht="49.5" x14ac:dyDescent="0.3">
      <c r="A331" s="82" t="s">
        <v>603</v>
      </c>
      <c r="B331" s="65" t="s">
        <v>604</v>
      </c>
      <c r="C331" s="66" t="s">
        <v>37</v>
      </c>
      <c r="D331" s="67" t="s">
        <v>38</v>
      </c>
      <c r="E331" s="80" t="s">
        <v>39</v>
      </c>
      <c r="F331" s="75" t="s">
        <v>40</v>
      </c>
      <c r="G331" s="69">
        <v>544700000</v>
      </c>
      <c r="H331" s="69">
        <v>544700000</v>
      </c>
      <c r="I331" s="75" t="s">
        <v>41</v>
      </c>
      <c r="J331" s="75" t="s">
        <v>42</v>
      </c>
      <c r="K331" s="72" t="s">
        <v>16</v>
      </c>
    </row>
    <row r="332" spans="1:11" ht="71.25" customHeight="1" x14ac:dyDescent="0.3">
      <c r="A332" s="82" t="s">
        <v>605</v>
      </c>
      <c r="B332" s="65" t="s">
        <v>606</v>
      </c>
      <c r="C332" s="66" t="s">
        <v>37</v>
      </c>
      <c r="D332" s="67" t="s">
        <v>38</v>
      </c>
      <c r="E332" s="80" t="s">
        <v>39</v>
      </c>
      <c r="F332" s="75" t="s">
        <v>40</v>
      </c>
      <c r="G332" s="69">
        <v>250000000</v>
      </c>
      <c r="H332" s="69">
        <v>250000000</v>
      </c>
      <c r="I332" s="75" t="s">
        <v>41</v>
      </c>
      <c r="J332" s="75" t="s">
        <v>42</v>
      </c>
      <c r="K332" s="72" t="s">
        <v>16</v>
      </c>
    </row>
    <row r="333" spans="1:11" ht="65.25" customHeight="1" x14ac:dyDescent="0.3">
      <c r="A333" s="82" t="s">
        <v>607</v>
      </c>
      <c r="B333" s="65" t="s">
        <v>608</v>
      </c>
      <c r="C333" s="66" t="s">
        <v>37</v>
      </c>
      <c r="D333" s="67" t="s">
        <v>38</v>
      </c>
      <c r="E333" s="80" t="s">
        <v>39</v>
      </c>
      <c r="F333" s="75" t="s">
        <v>40</v>
      </c>
      <c r="G333" s="69">
        <v>9000000</v>
      </c>
      <c r="H333" s="69">
        <v>9000000</v>
      </c>
      <c r="I333" s="75" t="s">
        <v>41</v>
      </c>
      <c r="J333" s="75" t="s">
        <v>42</v>
      </c>
      <c r="K333" s="72" t="s">
        <v>16</v>
      </c>
    </row>
    <row r="334" spans="1:11" ht="57" customHeight="1" x14ac:dyDescent="0.3">
      <c r="A334" s="82" t="s">
        <v>609</v>
      </c>
      <c r="B334" s="65" t="s">
        <v>610</v>
      </c>
      <c r="C334" s="66" t="s">
        <v>37</v>
      </c>
      <c r="D334" s="67" t="s">
        <v>38</v>
      </c>
      <c r="E334" s="80" t="s">
        <v>39</v>
      </c>
      <c r="F334" s="75" t="s">
        <v>40</v>
      </c>
      <c r="G334" s="69">
        <v>324000000</v>
      </c>
      <c r="H334" s="69">
        <v>324000000</v>
      </c>
      <c r="I334" s="75" t="s">
        <v>41</v>
      </c>
      <c r="J334" s="75" t="s">
        <v>42</v>
      </c>
      <c r="K334" s="72" t="s">
        <v>16</v>
      </c>
    </row>
    <row r="335" spans="1:11" ht="58.5" customHeight="1" x14ac:dyDescent="0.3">
      <c r="A335" s="82" t="s">
        <v>611</v>
      </c>
      <c r="B335" s="65" t="s">
        <v>612</v>
      </c>
      <c r="C335" s="66" t="s">
        <v>37</v>
      </c>
      <c r="D335" s="67" t="s">
        <v>38</v>
      </c>
      <c r="E335" s="80" t="s">
        <v>39</v>
      </c>
      <c r="F335" s="75" t="s">
        <v>40</v>
      </c>
      <c r="G335" s="69">
        <v>1240200000</v>
      </c>
      <c r="H335" s="69">
        <v>1240200000</v>
      </c>
      <c r="I335" s="75" t="s">
        <v>41</v>
      </c>
      <c r="J335" s="75" t="s">
        <v>42</v>
      </c>
      <c r="K335" s="72" t="s">
        <v>16</v>
      </c>
    </row>
    <row r="336" spans="1:11" ht="175.5" customHeight="1" x14ac:dyDescent="0.3">
      <c r="A336" s="82" t="s">
        <v>613</v>
      </c>
      <c r="B336" s="65" t="s">
        <v>614</v>
      </c>
      <c r="C336" s="66" t="s">
        <v>37</v>
      </c>
      <c r="D336" s="67" t="s">
        <v>38</v>
      </c>
      <c r="E336" s="80" t="s">
        <v>39</v>
      </c>
      <c r="F336" s="75" t="s">
        <v>40</v>
      </c>
      <c r="G336" s="69">
        <v>1040000000</v>
      </c>
      <c r="H336" s="69">
        <v>1040000000</v>
      </c>
      <c r="I336" s="75" t="s">
        <v>41</v>
      </c>
      <c r="J336" s="75" t="s">
        <v>42</v>
      </c>
      <c r="K336" s="72" t="s">
        <v>16</v>
      </c>
    </row>
    <row r="337" spans="1:11" ht="49.5" x14ac:dyDescent="0.3">
      <c r="A337" s="82" t="s">
        <v>615</v>
      </c>
      <c r="B337" s="65" t="s">
        <v>616</v>
      </c>
      <c r="C337" s="66" t="s">
        <v>37</v>
      </c>
      <c r="D337" s="67" t="s">
        <v>38</v>
      </c>
      <c r="E337" s="80" t="s">
        <v>39</v>
      </c>
      <c r="F337" s="75" t="s">
        <v>40</v>
      </c>
      <c r="G337" s="69">
        <v>533000000</v>
      </c>
      <c r="H337" s="69">
        <v>533000000</v>
      </c>
      <c r="I337" s="75" t="s">
        <v>41</v>
      </c>
      <c r="J337" s="75" t="s">
        <v>42</v>
      </c>
      <c r="K337" s="72" t="s">
        <v>16</v>
      </c>
    </row>
    <row r="338" spans="1:11" ht="234.75" customHeight="1" x14ac:dyDescent="0.3">
      <c r="A338" s="82" t="s">
        <v>617</v>
      </c>
      <c r="B338" s="65" t="s">
        <v>618</v>
      </c>
      <c r="C338" s="66" t="s">
        <v>37</v>
      </c>
      <c r="D338" s="67" t="s">
        <v>38</v>
      </c>
      <c r="E338" s="80" t="s">
        <v>39</v>
      </c>
      <c r="F338" s="75" t="s">
        <v>40</v>
      </c>
      <c r="G338" s="69">
        <v>333000000</v>
      </c>
      <c r="H338" s="69">
        <v>333000000</v>
      </c>
      <c r="I338" s="75" t="s">
        <v>41</v>
      </c>
      <c r="J338" s="75" t="s">
        <v>42</v>
      </c>
      <c r="K338" s="72" t="s">
        <v>16</v>
      </c>
    </row>
    <row r="339" spans="1:11" ht="49.5" x14ac:dyDescent="0.3">
      <c r="A339" s="82" t="s">
        <v>619</v>
      </c>
      <c r="B339" s="65" t="s">
        <v>620</v>
      </c>
      <c r="C339" s="66" t="s">
        <v>37</v>
      </c>
      <c r="D339" s="67" t="s">
        <v>38</v>
      </c>
      <c r="E339" s="80" t="s">
        <v>39</v>
      </c>
      <c r="F339" s="75" t="s">
        <v>40</v>
      </c>
      <c r="G339" s="69">
        <v>78000000</v>
      </c>
      <c r="H339" s="69">
        <v>78000000</v>
      </c>
      <c r="I339" s="75" t="s">
        <v>41</v>
      </c>
      <c r="J339" s="75" t="s">
        <v>42</v>
      </c>
      <c r="K339" s="72" t="s">
        <v>16</v>
      </c>
    </row>
    <row r="340" spans="1:11" ht="54.75" customHeight="1" x14ac:dyDescent="0.3">
      <c r="A340" s="82" t="s">
        <v>621</v>
      </c>
      <c r="B340" s="65" t="s">
        <v>622</v>
      </c>
      <c r="C340" s="66" t="s">
        <v>37</v>
      </c>
      <c r="D340" s="67" t="s">
        <v>38</v>
      </c>
      <c r="E340" s="80" t="s">
        <v>39</v>
      </c>
      <c r="F340" s="75" t="s">
        <v>40</v>
      </c>
      <c r="G340" s="69">
        <v>456000000</v>
      </c>
      <c r="H340" s="69">
        <v>456000000</v>
      </c>
      <c r="I340" s="75" t="s">
        <v>41</v>
      </c>
      <c r="J340" s="75" t="s">
        <v>42</v>
      </c>
      <c r="K340" s="72" t="s">
        <v>16</v>
      </c>
    </row>
    <row r="341" spans="1:11" ht="65.25" customHeight="1" x14ac:dyDescent="0.3">
      <c r="A341" s="82" t="s">
        <v>623</v>
      </c>
      <c r="B341" s="65" t="s">
        <v>624</v>
      </c>
      <c r="C341" s="66" t="s">
        <v>37</v>
      </c>
      <c r="D341" s="67" t="s">
        <v>38</v>
      </c>
      <c r="E341" s="80" t="s">
        <v>39</v>
      </c>
      <c r="F341" s="75" t="s">
        <v>40</v>
      </c>
      <c r="G341" s="69">
        <v>500000000</v>
      </c>
      <c r="H341" s="69">
        <v>500000000</v>
      </c>
      <c r="I341" s="75" t="s">
        <v>41</v>
      </c>
      <c r="J341" s="75" t="s">
        <v>42</v>
      </c>
      <c r="K341" s="72" t="s">
        <v>16</v>
      </c>
    </row>
    <row r="342" spans="1:11" ht="49.5" x14ac:dyDescent="0.3">
      <c r="A342" s="82" t="s">
        <v>625</v>
      </c>
      <c r="B342" s="65" t="s">
        <v>626</v>
      </c>
      <c r="C342" s="66" t="s">
        <v>37</v>
      </c>
      <c r="D342" s="67" t="s">
        <v>38</v>
      </c>
      <c r="E342" s="80" t="s">
        <v>39</v>
      </c>
      <c r="F342" s="75" t="s">
        <v>40</v>
      </c>
      <c r="G342" s="69">
        <v>1420800000</v>
      </c>
      <c r="H342" s="69">
        <v>1420800000</v>
      </c>
      <c r="I342" s="75" t="s">
        <v>41</v>
      </c>
      <c r="J342" s="75" t="s">
        <v>42</v>
      </c>
      <c r="K342" s="72" t="s">
        <v>16</v>
      </c>
    </row>
    <row r="343" spans="1:11" ht="47.25" customHeight="1" x14ac:dyDescent="0.3">
      <c r="A343" s="82" t="s">
        <v>627</v>
      </c>
      <c r="B343" s="65" t="s">
        <v>628</v>
      </c>
      <c r="C343" s="66" t="s">
        <v>37</v>
      </c>
      <c r="D343" s="67" t="s">
        <v>38</v>
      </c>
      <c r="E343" s="80" t="s">
        <v>39</v>
      </c>
      <c r="F343" s="75" t="s">
        <v>40</v>
      </c>
      <c r="G343" s="69">
        <v>3000000000</v>
      </c>
      <c r="H343" s="69">
        <v>3000000000</v>
      </c>
      <c r="I343" s="75" t="s">
        <v>41</v>
      </c>
      <c r="J343" s="75" t="s">
        <v>42</v>
      </c>
      <c r="K343" s="72" t="s">
        <v>16</v>
      </c>
    </row>
    <row r="344" spans="1:11" ht="49.5" x14ac:dyDescent="0.3">
      <c r="A344" s="82" t="s">
        <v>629</v>
      </c>
      <c r="B344" s="65" t="s">
        <v>630</v>
      </c>
      <c r="C344" s="66" t="s">
        <v>37</v>
      </c>
      <c r="D344" s="67" t="s">
        <v>38</v>
      </c>
      <c r="E344" s="76" t="s">
        <v>631</v>
      </c>
      <c r="F344" s="75" t="s">
        <v>40</v>
      </c>
      <c r="G344" s="69">
        <v>23034586200</v>
      </c>
      <c r="H344" s="69">
        <v>23034586200</v>
      </c>
      <c r="I344" s="75" t="s">
        <v>41</v>
      </c>
      <c r="J344" s="75" t="s">
        <v>42</v>
      </c>
      <c r="K344" s="72" t="s">
        <v>16</v>
      </c>
    </row>
    <row r="345" spans="1:11" ht="82.5" customHeight="1" x14ac:dyDescent="0.3">
      <c r="A345" s="82" t="s">
        <v>632</v>
      </c>
      <c r="B345" s="74" t="s">
        <v>633</v>
      </c>
      <c r="C345" s="66" t="s">
        <v>37</v>
      </c>
      <c r="D345" s="67" t="s">
        <v>38</v>
      </c>
      <c r="E345" s="80" t="s">
        <v>39</v>
      </c>
      <c r="F345" s="68" t="s">
        <v>120</v>
      </c>
      <c r="G345" s="69">
        <v>1440232000</v>
      </c>
      <c r="H345" s="69">
        <v>1440232000</v>
      </c>
      <c r="I345" s="75" t="s">
        <v>41</v>
      </c>
      <c r="J345" s="75" t="s">
        <v>42</v>
      </c>
      <c r="K345" s="72" t="s">
        <v>16</v>
      </c>
    </row>
    <row r="346" spans="1:11" ht="82.5" customHeight="1" x14ac:dyDescent="0.3">
      <c r="A346" s="82" t="s">
        <v>634</v>
      </c>
      <c r="B346" s="65" t="s">
        <v>635</v>
      </c>
      <c r="C346" s="66" t="s">
        <v>37</v>
      </c>
      <c r="D346" s="67" t="s">
        <v>38</v>
      </c>
      <c r="E346" s="80" t="s">
        <v>39</v>
      </c>
      <c r="F346" s="75" t="s">
        <v>40</v>
      </c>
      <c r="G346" s="69">
        <v>600000000</v>
      </c>
      <c r="H346" s="69">
        <v>600000000</v>
      </c>
      <c r="I346" s="75" t="s">
        <v>41</v>
      </c>
      <c r="J346" s="75" t="s">
        <v>42</v>
      </c>
      <c r="K346" s="72" t="s">
        <v>16</v>
      </c>
    </row>
    <row r="347" spans="1:11" ht="82.5" customHeight="1" x14ac:dyDescent="0.3">
      <c r="A347" s="82" t="s">
        <v>634</v>
      </c>
      <c r="B347" s="65" t="s">
        <v>636</v>
      </c>
      <c r="C347" s="66" t="s">
        <v>37</v>
      </c>
      <c r="D347" s="67" t="s">
        <v>38</v>
      </c>
      <c r="E347" s="80" t="s">
        <v>39</v>
      </c>
      <c r="F347" s="75" t="s">
        <v>40</v>
      </c>
      <c r="G347" s="69">
        <v>629000000</v>
      </c>
      <c r="H347" s="69">
        <v>629000000</v>
      </c>
      <c r="I347" s="75" t="s">
        <v>41</v>
      </c>
      <c r="J347" s="75" t="s">
        <v>42</v>
      </c>
      <c r="K347" s="72" t="s">
        <v>16</v>
      </c>
    </row>
    <row r="348" spans="1:11" ht="65.25" customHeight="1" x14ac:dyDescent="0.3">
      <c r="A348" s="82" t="s">
        <v>637</v>
      </c>
      <c r="B348" s="65" t="s">
        <v>638</v>
      </c>
      <c r="C348" s="66" t="s">
        <v>37</v>
      </c>
      <c r="D348" s="67" t="s">
        <v>38</v>
      </c>
      <c r="E348" s="80" t="s">
        <v>39</v>
      </c>
      <c r="F348" s="75" t="s">
        <v>40</v>
      </c>
      <c r="G348" s="69">
        <v>800000000</v>
      </c>
      <c r="H348" s="69">
        <v>800000000</v>
      </c>
      <c r="I348" s="75" t="s">
        <v>41</v>
      </c>
      <c r="J348" s="75" t="s">
        <v>42</v>
      </c>
      <c r="K348" s="72" t="s">
        <v>16</v>
      </c>
    </row>
    <row r="349" spans="1:11" ht="65.25" customHeight="1" x14ac:dyDescent="0.3">
      <c r="A349" s="82" t="s">
        <v>637</v>
      </c>
      <c r="B349" s="65" t="s">
        <v>639</v>
      </c>
      <c r="C349" s="66" t="s">
        <v>37</v>
      </c>
      <c r="D349" s="67" t="s">
        <v>38</v>
      </c>
      <c r="E349" s="80" t="s">
        <v>39</v>
      </c>
      <c r="F349" s="75" t="s">
        <v>40</v>
      </c>
      <c r="G349" s="69">
        <v>800000000</v>
      </c>
      <c r="H349" s="69">
        <v>800000000</v>
      </c>
      <c r="I349" s="75" t="s">
        <v>41</v>
      </c>
      <c r="J349" s="75" t="s">
        <v>42</v>
      </c>
      <c r="K349" s="72" t="s">
        <v>16</v>
      </c>
    </row>
    <row r="350" spans="1:11" ht="65.25" customHeight="1" x14ac:dyDescent="0.3">
      <c r="A350" s="82" t="s">
        <v>640</v>
      </c>
      <c r="B350" s="65" t="s">
        <v>641</v>
      </c>
      <c r="C350" s="66" t="s">
        <v>37</v>
      </c>
      <c r="D350" s="67" t="s">
        <v>38</v>
      </c>
      <c r="E350" s="80" t="s">
        <v>39</v>
      </c>
      <c r="F350" s="75" t="s">
        <v>40</v>
      </c>
      <c r="G350" s="69">
        <v>1000000000</v>
      </c>
      <c r="H350" s="69">
        <v>1000000000</v>
      </c>
      <c r="I350" s="75" t="s">
        <v>41</v>
      </c>
      <c r="J350" s="75" t="s">
        <v>42</v>
      </c>
      <c r="K350" s="72" t="s">
        <v>16</v>
      </c>
    </row>
    <row r="351" spans="1:11" s="113" customFormat="1" ht="65.25" customHeight="1" x14ac:dyDescent="0.3">
      <c r="A351" s="105" t="s">
        <v>640</v>
      </c>
      <c r="B351" s="106" t="s">
        <v>642</v>
      </c>
      <c r="C351" s="107" t="s">
        <v>37</v>
      </c>
      <c r="D351" s="108" t="s">
        <v>38</v>
      </c>
      <c r="E351" s="109" t="s">
        <v>39</v>
      </c>
      <c r="F351" s="110" t="s">
        <v>40</v>
      </c>
      <c r="G351" s="111">
        <v>400200000</v>
      </c>
      <c r="H351" s="111">
        <v>400200000</v>
      </c>
      <c r="I351" s="110" t="s">
        <v>41</v>
      </c>
      <c r="J351" s="110" t="s">
        <v>42</v>
      </c>
      <c r="K351" s="112" t="s">
        <v>16</v>
      </c>
    </row>
    <row r="352" spans="1:11" ht="49.5" x14ac:dyDescent="0.3">
      <c r="A352" s="82" t="s">
        <v>643</v>
      </c>
      <c r="B352" s="74" t="s">
        <v>644</v>
      </c>
      <c r="C352" s="66" t="s">
        <v>37</v>
      </c>
      <c r="D352" s="67" t="s">
        <v>38</v>
      </c>
      <c r="E352" s="80" t="s">
        <v>39</v>
      </c>
      <c r="F352" s="75" t="s">
        <v>40</v>
      </c>
      <c r="G352" s="69">
        <v>165500000</v>
      </c>
      <c r="H352" s="69">
        <v>165500000</v>
      </c>
      <c r="I352" s="75" t="s">
        <v>41</v>
      </c>
      <c r="J352" s="75" t="s">
        <v>42</v>
      </c>
      <c r="K352" s="72" t="s">
        <v>16</v>
      </c>
    </row>
    <row r="353" spans="1:11" ht="85.5" customHeight="1" x14ac:dyDescent="0.3">
      <c r="A353" s="82" t="s">
        <v>645</v>
      </c>
      <c r="B353" s="74" t="s">
        <v>646</v>
      </c>
      <c r="C353" s="66" t="s">
        <v>37</v>
      </c>
      <c r="D353" s="67" t="s">
        <v>38</v>
      </c>
      <c r="E353" s="80" t="s">
        <v>39</v>
      </c>
      <c r="F353" s="68" t="s">
        <v>120</v>
      </c>
      <c r="G353" s="69">
        <v>211572154</v>
      </c>
      <c r="H353" s="69">
        <v>211572154</v>
      </c>
      <c r="I353" s="75" t="s">
        <v>41</v>
      </c>
      <c r="J353" s="75" t="s">
        <v>42</v>
      </c>
      <c r="K353" s="72" t="s">
        <v>16</v>
      </c>
    </row>
    <row r="354" spans="1:11" ht="93" customHeight="1" x14ac:dyDescent="0.3">
      <c r="A354" s="82" t="s">
        <v>647</v>
      </c>
      <c r="B354" s="74" t="s">
        <v>648</v>
      </c>
      <c r="C354" s="66" t="s">
        <v>37</v>
      </c>
      <c r="D354" s="67" t="s">
        <v>38</v>
      </c>
      <c r="E354" s="80" t="s">
        <v>39</v>
      </c>
      <c r="F354" s="68" t="s">
        <v>120</v>
      </c>
      <c r="G354" s="69">
        <v>188080868</v>
      </c>
      <c r="H354" s="69">
        <v>188080868</v>
      </c>
      <c r="I354" s="75" t="s">
        <v>41</v>
      </c>
      <c r="J354" s="75" t="s">
        <v>42</v>
      </c>
      <c r="K354" s="72" t="s">
        <v>16</v>
      </c>
    </row>
    <row r="355" spans="1:11" ht="59.25" customHeight="1" x14ac:dyDescent="0.3">
      <c r="A355" s="82">
        <v>11121600</v>
      </c>
      <c r="B355" s="74" t="s">
        <v>649</v>
      </c>
      <c r="C355" s="66" t="s">
        <v>37</v>
      </c>
      <c r="D355" s="67" t="s">
        <v>38</v>
      </c>
      <c r="E355" s="80" t="s">
        <v>39</v>
      </c>
      <c r="F355" s="68" t="s">
        <v>120</v>
      </c>
      <c r="G355" s="69">
        <v>70291214</v>
      </c>
      <c r="H355" s="69">
        <v>70291214</v>
      </c>
      <c r="I355" s="75" t="s">
        <v>41</v>
      </c>
      <c r="J355" s="75" t="s">
        <v>42</v>
      </c>
      <c r="K355" s="72" t="s">
        <v>16</v>
      </c>
    </row>
    <row r="356" spans="1:11" ht="56.25" customHeight="1" x14ac:dyDescent="0.3">
      <c r="A356" s="82" t="s">
        <v>650</v>
      </c>
      <c r="B356" s="74" t="s">
        <v>651</v>
      </c>
      <c r="C356" s="66" t="s">
        <v>37</v>
      </c>
      <c r="D356" s="67" t="s">
        <v>38</v>
      </c>
      <c r="E356" s="80" t="s">
        <v>39</v>
      </c>
      <c r="F356" s="68" t="s">
        <v>120</v>
      </c>
      <c r="G356" s="69">
        <v>37500000</v>
      </c>
      <c r="H356" s="69">
        <v>37500000</v>
      </c>
      <c r="I356" s="75" t="s">
        <v>41</v>
      </c>
      <c r="J356" s="75" t="s">
        <v>42</v>
      </c>
      <c r="K356" s="72" t="s">
        <v>16</v>
      </c>
    </row>
    <row r="357" spans="1:11" ht="51" customHeight="1" x14ac:dyDescent="0.3">
      <c r="A357" s="82">
        <v>50171551</v>
      </c>
      <c r="B357" s="74" t="s">
        <v>652</v>
      </c>
      <c r="C357" s="66" t="s">
        <v>37</v>
      </c>
      <c r="D357" s="67" t="s">
        <v>38</v>
      </c>
      <c r="E357" s="80" t="s">
        <v>39</v>
      </c>
      <c r="F357" s="68" t="s">
        <v>120</v>
      </c>
      <c r="G357" s="69">
        <v>24997627</v>
      </c>
      <c r="H357" s="69">
        <v>24997627</v>
      </c>
      <c r="I357" s="75" t="s">
        <v>41</v>
      </c>
      <c r="J357" s="75" t="s">
        <v>42</v>
      </c>
      <c r="K357" s="72" t="s">
        <v>16</v>
      </c>
    </row>
    <row r="358" spans="1:11" ht="49.5" x14ac:dyDescent="0.3">
      <c r="A358" s="82" t="s">
        <v>653</v>
      </c>
      <c r="B358" s="74" t="s">
        <v>654</v>
      </c>
      <c r="C358" s="66" t="s">
        <v>37</v>
      </c>
      <c r="D358" s="67" t="s">
        <v>38</v>
      </c>
      <c r="E358" s="76" t="s">
        <v>655</v>
      </c>
      <c r="F358" s="68" t="s">
        <v>120</v>
      </c>
      <c r="G358" s="69">
        <v>11892755705</v>
      </c>
      <c r="H358" s="69">
        <v>11892755705</v>
      </c>
      <c r="I358" s="75" t="s">
        <v>41</v>
      </c>
      <c r="J358" s="75" t="s">
        <v>42</v>
      </c>
      <c r="K358" s="72" t="s">
        <v>16</v>
      </c>
    </row>
    <row r="359" spans="1:11" ht="51.75" customHeight="1" x14ac:dyDescent="0.3">
      <c r="A359" s="82" t="s">
        <v>656</v>
      </c>
      <c r="B359" s="74" t="s">
        <v>657</v>
      </c>
      <c r="C359" s="66" t="s">
        <v>37</v>
      </c>
      <c r="D359" s="67" t="s">
        <v>38</v>
      </c>
      <c r="E359" s="76" t="s">
        <v>658</v>
      </c>
      <c r="F359" s="68" t="s">
        <v>120</v>
      </c>
      <c r="G359" s="69">
        <v>6119140671</v>
      </c>
      <c r="H359" s="69">
        <v>6119140671</v>
      </c>
      <c r="I359" s="75" t="s">
        <v>41</v>
      </c>
      <c r="J359" s="75" t="s">
        <v>42</v>
      </c>
      <c r="K359" s="72" t="s">
        <v>16</v>
      </c>
    </row>
    <row r="360" spans="1:11" ht="66.75" customHeight="1" x14ac:dyDescent="0.3">
      <c r="A360" s="82" t="s">
        <v>659</v>
      </c>
      <c r="B360" s="74" t="s">
        <v>660</v>
      </c>
      <c r="C360" s="66" t="s">
        <v>37</v>
      </c>
      <c r="D360" s="67" t="s">
        <v>38</v>
      </c>
      <c r="E360" s="76" t="s">
        <v>661</v>
      </c>
      <c r="F360" s="68" t="s">
        <v>120</v>
      </c>
      <c r="G360" s="69">
        <v>37019745072</v>
      </c>
      <c r="H360" s="69">
        <v>37019745072</v>
      </c>
      <c r="I360" s="75" t="s">
        <v>41</v>
      </c>
      <c r="J360" s="75" t="s">
        <v>42</v>
      </c>
      <c r="K360" s="72" t="s">
        <v>16</v>
      </c>
    </row>
    <row r="361" spans="1:11" ht="49.5" x14ac:dyDescent="0.3">
      <c r="A361" s="82" t="s">
        <v>662</v>
      </c>
      <c r="B361" s="74" t="s">
        <v>663</v>
      </c>
      <c r="C361" s="66" t="s">
        <v>37</v>
      </c>
      <c r="D361" s="67" t="s">
        <v>38</v>
      </c>
      <c r="E361" s="76" t="s">
        <v>655</v>
      </c>
      <c r="F361" s="68" t="s">
        <v>120</v>
      </c>
      <c r="G361" s="69">
        <v>14259918098</v>
      </c>
      <c r="H361" s="69">
        <v>14259918098</v>
      </c>
      <c r="I361" s="75" t="s">
        <v>41</v>
      </c>
      <c r="J361" s="75" t="s">
        <v>42</v>
      </c>
      <c r="K361" s="72" t="s">
        <v>16</v>
      </c>
    </row>
    <row r="362" spans="1:11" ht="60" customHeight="1" x14ac:dyDescent="0.3">
      <c r="A362" s="82" t="s">
        <v>664</v>
      </c>
      <c r="B362" s="74" t="s">
        <v>665</v>
      </c>
      <c r="C362" s="66" t="s">
        <v>37</v>
      </c>
      <c r="D362" s="67" t="s">
        <v>38</v>
      </c>
      <c r="E362" s="76" t="s">
        <v>655</v>
      </c>
      <c r="F362" s="68" t="s">
        <v>120</v>
      </c>
      <c r="G362" s="69">
        <v>11472482631</v>
      </c>
      <c r="H362" s="69">
        <v>11472482631</v>
      </c>
      <c r="I362" s="75" t="s">
        <v>41</v>
      </c>
      <c r="J362" s="75" t="s">
        <v>42</v>
      </c>
      <c r="K362" s="72" t="s">
        <v>16</v>
      </c>
    </row>
    <row r="363" spans="1:11" ht="49.5" x14ac:dyDescent="0.3">
      <c r="A363" s="82" t="s">
        <v>666</v>
      </c>
      <c r="B363" s="74" t="s">
        <v>667</v>
      </c>
      <c r="C363" s="66" t="s">
        <v>37</v>
      </c>
      <c r="D363" s="67" t="s">
        <v>38</v>
      </c>
      <c r="E363" s="76" t="s">
        <v>39</v>
      </c>
      <c r="F363" s="68" t="s">
        <v>120</v>
      </c>
      <c r="G363" s="69">
        <v>428280971</v>
      </c>
      <c r="H363" s="69">
        <v>428280971</v>
      </c>
      <c r="I363" s="75" t="s">
        <v>41</v>
      </c>
      <c r="J363" s="75" t="s">
        <v>42</v>
      </c>
      <c r="K363" s="72" t="s">
        <v>16</v>
      </c>
    </row>
    <row r="364" spans="1:11" s="54" customFormat="1" ht="57.75" customHeight="1" x14ac:dyDescent="0.25">
      <c r="A364" s="82" t="s">
        <v>668</v>
      </c>
      <c r="B364" s="74" t="s">
        <v>669</v>
      </c>
      <c r="C364" s="66" t="s">
        <v>37</v>
      </c>
      <c r="D364" s="67" t="s">
        <v>38</v>
      </c>
      <c r="E364" s="76" t="s">
        <v>39</v>
      </c>
      <c r="F364" s="68" t="s">
        <v>120</v>
      </c>
      <c r="G364" s="69">
        <v>530314514</v>
      </c>
      <c r="H364" s="69">
        <v>530314514</v>
      </c>
      <c r="I364" s="75" t="s">
        <v>41</v>
      </c>
      <c r="J364" s="75" t="s">
        <v>42</v>
      </c>
      <c r="K364" s="72" t="s">
        <v>16</v>
      </c>
    </row>
    <row r="365" spans="1:11" s="54" customFormat="1" ht="62.25" customHeight="1" x14ac:dyDescent="0.25">
      <c r="A365" s="82" t="s">
        <v>670</v>
      </c>
      <c r="B365" s="74" t="s">
        <v>671</v>
      </c>
      <c r="C365" s="66" t="s">
        <v>37</v>
      </c>
      <c r="D365" s="67" t="s">
        <v>38</v>
      </c>
      <c r="E365" s="76" t="s">
        <v>39</v>
      </c>
      <c r="F365" s="68" t="s">
        <v>120</v>
      </c>
      <c r="G365" s="69">
        <v>308675775</v>
      </c>
      <c r="H365" s="69">
        <v>308675775</v>
      </c>
      <c r="I365" s="75" t="s">
        <v>41</v>
      </c>
      <c r="J365" s="75" t="s">
        <v>42</v>
      </c>
      <c r="K365" s="72" t="s">
        <v>16</v>
      </c>
    </row>
    <row r="366" spans="1:11" s="54" customFormat="1" ht="53.25" customHeight="1" x14ac:dyDescent="0.25">
      <c r="A366" s="82">
        <v>11121600</v>
      </c>
      <c r="B366" s="74" t="s">
        <v>672</v>
      </c>
      <c r="C366" s="66" t="s">
        <v>37</v>
      </c>
      <c r="D366" s="67" t="s">
        <v>38</v>
      </c>
      <c r="E366" s="76" t="s">
        <v>39</v>
      </c>
      <c r="F366" s="68" t="s">
        <v>120</v>
      </c>
      <c r="G366" s="69">
        <v>148623863</v>
      </c>
      <c r="H366" s="69">
        <v>148623863</v>
      </c>
      <c r="I366" s="75" t="s">
        <v>41</v>
      </c>
      <c r="J366" s="75" t="s">
        <v>42</v>
      </c>
      <c r="K366" s="72" t="s">
        <v>16</v>
      </c>
    </row>
    <row r="367" spans="1:11" s="54" customFormat="1" ht="148.5" x14ac:dyDescent="0.25">
      <c r="A367" s="82" t="s">
        <v>673</v>
      </c>
      <c r="B367" s="74" t="s">
        <v>674</v>
      </c>
      <c r="C367" s="66" t="s">
        <v>37</v>
      </c>
      <c r="D367" s="67" t="s">
        <v>38</v>
      </c>
      <c r="E367" s="76" t="s">
        <v>39</v>
      </c>
      <c r="F367" s="68" t="s">
        <v>120</v>
      </c>
      <c r="G367" s="69">
        <v>795680996</v>
      </c>
      <c r="H367" s="69">
        <v>795680996</v>
      </c>
      <c r="I367" s="75" t="s">
        <v>41</v>
      </c>
      <c r="J367" s="75" t="s">
        <v>42</v>
      </c>
      <c r="K367" s="72" t="s">
        <v>16</v>
      </c>
    </row>
    <row r="368" spans="1:11" s="54" customFormat="1" ht="68.25" customHeight="1" x14ac:dyDescent="0.25">
      <c r="A368" s="82" t="s">
        <v>188</v>
      </c>
      <c r="B368" s="74" t="s">
        <v>675</v>
      </c>
      <c r="C368" s="66" t="s">
        <v>37</v>
      </c>
      <c r="D368" s="67" t="s">
        <v>38</v>
      </c>
      <c r="E368" s="76" t="s">
        <v>39</v>
      </c>
      <c r="F368" s="68" t="s">
        <v>120</v>
      </c>
      <c r="G368" s="69">
        <v>47800000</v>
      </c>
      <c r="H368" s="69">
        <v>47800000</v>
      </c>
      <c r="I368" s="75" t="s">
        <v>41</v>
      </c>
      <c r="J368" s="75" t="s">
        <v>42</v>
      </c>
      <c r="K368" s="72" t="s">
        <v>16</v>
      </c>
    </row>
    <row r="369" spans="1:11" s="54" customFormat="1" ht="49.5" x14ac:dyDescent="0.25">
      <c r="A369" s="82" t="s">
        <v>676</v>
      </c>
      <c r="B369" s="74" t="s">
        <v>677</v>
      </c>
      <c r="C369" s="66" t="s">
        <v>37</v>
      </c>
      <c r="D369" s="67" t="s">
        <v>38</v>
      </c>
      <c r="E369" s="76" t="s">
        <v>39</v>
      </c>
      <c r="F369" s="68" t="s">
        <v>120</v>
      </c>
      <c r="G369" s="69">
        <v>97559308</v>
      </c>
      <c r="H369" s="69">
        <v>97559308</v>
      </c>
      <c r="I369" s="75" t="s">
        <v>41</v>
      </c>
      <c r="J369" s="75" t="s">
        <v>42</v>
      </c>
      <c r="K369" s="72" t="s">
        <v>16</v>
      </c>
    </row>
    <row r="370" spans="1:11" s="54" customFormat="1" ht="79.5" customHeight="1" x14ac:dyDescent="0.25">
      <c r="A370" s="82" t="s">
        <v>678</v>
      </c>
      <c r="B370" s="74" t="s">
        <v>679</v>
      </c>
      <c r="C370" s="66" t="s">
        <v>37</v>
      </c>
      <c r="D370" s="67" t="s">
        <v>38</v>
      </c>
      <c r="E370" s="76" t="s">
        <v>39</v>
      </c>
      <c r="F370" s="68" t="s">
        <v>120</v>
      </c>
      <c r="G370" s="69">
        <v>2541823008</v>
      </c>
      <c r="H370" s="69">
        <v>2541823008</v>
      </c>
      <c r="I370" s="75" t="s">
        <v>41</v>
      </c>
      <c r="J370" s="75" t="s">
        <v>42</v>
      </c>
      <c r="K370" s="72" t="s">
        <v>16</v>
      </c>
    </row>
    <row r="371" spans="1:11" s="54" customFormat="1" ht="49.5" x14ac:dyDescent="0.25">
      <c r="A371" s="82" t="s">
        <v>680</v>
      </c>
      <c r="B371" s="74" t="s">
        <v>681</v>
      </c>
      <c r="C371" s="66" t="s">
        <v>37</v>
      </c>
      <c r="D371" s="67" t="s">
        <v>38</v>
      </c>
      <c r="E371" s="76" t="s">
        <v>39</v>
      </c>
      <c r="F371" s="68" t="s">
        <v>120</v>
      </c>
      <c r="G371" s="69">
        <v>849281488</v>
      </c>
      <c r="H371" s="69">
        <v>849281488</v>
      </c>
      <c r="I371" s="75" t="s">
        <v>41</v>
      </c>
      <c r="J371" s="75" t="s">
        <v>42</v>
      </c>
      <c r="K371" s="72" t="s">
        <v>16</v>
      </c>
    </row>
    <row r="372" spans="1:11" s="54" customFormat="1" ht="49.5" x14ac:dyDescent="0.25">
      <c r="A372" s="82" t="s">
        <v>682</v>
      </c>
      <c r="B372" s="74" t="s">
        <v>683</v>
      </c>
      <c r="C372" s="66" t="s">
        <v>37</v>
      </c>
      <c r="D372" s="67" t="s">
        <v>38</v>
      </c>
      <c r="E372" s="76" t="s">
        <v>39</v>
      </c>
      <c r="F372" s="68" t="s">
        <v>120</v>
      </c>
      <c r="G372" s="69">
        <v>15226065</v>
      </c>
      <c r="H372" s="69">
        <v>15226065</v>
      </c>
      <c r="I372" s="75" t="s">
        <v>41</v>
      </c>
      <c r="J372" s="75" t="s">
        <v>42</v>
      </c>
      <c r="K372" s="72" t="s">
        <v>16</v>
      </c>
    </row>
    <row r="373" spans="1:11" s="54" customFormat="1" ht="133.5" customHeight="1" x14ac:dyDescent="0.25">
      <c r="A373" s="82" t="s">
        <v>684</v>
      </c>
      <c r="B373" s="74" t="s">
        <v>685</v>
      </c>
      <c r="C373" s="66" t="s">
        <v>37</v>
      </c>
      <c r="D373" s="67" t="s">
        <v>38</v>
      </c>
      <c r="E373" s="76" t="s">
        <v>39</v>
      </c>
      <c r="F373" s="68" t="s">
        <v>120</v>
      </c>
      <c r="G373" s="69">
        <v>350706546</v>
      </c>
      <c r="H373" s="69">
        <v>350706546</v>
      </c>
      <c r="I373" s="75" t="s">
        <v>41</v>
      </c>
      <c r="J373" s="75" t="s">
        <v>42</v>
      </c>
      <c r="K373" s="72" t="s">
        <v>16</v>
      </c>
    </row>
    <row r="374" spans="1:11" s="54" customFormat="1" ht="49.5" x14ac:dyDescent="0.25">
      <c r="A374" s="82" t="s">
        <v>686</v>
      </c>
      <c r="B374" s="74" t="s">
        <v>687</v>
      </c>
      <c r="C374" s="66" t="s">
        <v>37</v>
      </c>
      <c r="D374" s="67" t="s">
        <v>38</v>
      </c>
      <c r="E374" s="76" t="s">
        <v>39</v>
      </c>
      <c r="F374" s="68" t="s">
        <v>120</v>
      </c>
      <c r="G374" s="69">
        <v>973498442</v>
      </c>
      <c r="H374" s="69">
        <v>973498442</v>
      </c>
      <c r="I374" s="75" t="s">
        <v>41</v>
      </c>
      <c r="J374" s="75" t="s">
        <v>42</v>
      </c>
      <c r="K374" s="72" t="s">
        <v>16</v>
      </c>
    </row>
    <row r="375" spans="1:11" s="54" customFormat="1" ht="54" customHeight="1" x14ac:dyDescent="0.25">
      <c r="A375" s="82" t="s">
        <v>118</v>
      </c>
      <c r="B375" s="74" t="s">
        <v>688</v>
      </c>
      <c r="C375" s="66" t="s">
        <v>37</v>
      </c>
      <c r="D375" s="67" t="s">
        <v>38</v>
      </c>
      <c r="E375" s="76" t="s">
        <v>39</v>
      </c>
      <c r="F375" s="68" t="s">
        <v>120</v>
      </c>
      <c r="G375" s="69">
        <v>116213954</v>
      </c>
      <c r="H375" s="69">
        <v>116213954</v>
      </c>
      <c r="I375" s="75" t="s">
        <v>41</v>
      </c>
      <c r="J375" s="75" t="s">
        <v>42</v>
      </c>
      <c r="K375" s="72" t="s">
        <v>16</v>
      </c>
    </row>
    <row r="376" spans="1:11" s="54" customFormat="1" ht="101.25" customHeight="1" x14ac:dyDescent="0.25">
      <c r="A376" s="82" t="s">
        <v>689</v>
      </c>
      <c r="B376" s="74" t="s">
        <v>690</v>
      </c>
      <c r="C376" s="66" t="s">
        <v>37</v>
      </c>
      <c r="D376" s="67" t="s">
        <v>38</v>
      </c>
      <c r="E376" s="76" t="s">
        <v>39</v>
      </c>
      <c r="F376" s="68" t="s">
        <v>120</v>
      </c>
      <c r="G376" s="69">
        <v>557246675</v>
      </c>
      <c r="H376" s="69">
        <v>557246675</v>
      </c>
      <c r="I376" s="75" t="s">
        <v>41</v>
      </c>
      <c r="J376" s="75" t="s">
        <v>42</v>
      </c>
      <c r="K376" s="72" t="s">
        <v>16</v>
      </c>
    </row>
    <row r="377" spans="1:11" s="54" customFormat="1" ht="93.75" customHeight="1" x14ac:dyDescent="0.25">
      <c r="A377" s="82" t="s">
        <v>392</v>
      </c>
      <c r="B377" s="74" t="s">
        <v>691</v>
      </c>
      <c r="C377" s="66" t="s">
        <v>37</v>
      </c>
      <c r="D377" s="67" t="s">
        <v>38</v>
      </c>
      <c r="E377" s="76" t="s">
        <v>39</v>
      </c>
      <c r="F377" s="68" t="s">
        <v>120</v>
      </c>
      <c r="G377" s="69">
        <v>485537406</v>
      </c>
      <c r="H377" s="69">
        <v>485537406</v>
      </c>
      <c r="I377" s="75" t="s">
        <v>41</v>
      </c>
      <c r="J377" s="75" t="s">
        <v>42</v>
      </c>
      <c r="K377" s="72" t="s">
        <v>16</v>
      </c>
    </row>
    <row r="378" spans="1:11" s="54" customFormat="1" ht="49.5" x14ac:dyDescent="0.25">
      <c r="A378" s="82" t="s">
        <v>692</v>
      </c>
      <c r="B378" s="74" t="s">
        <v>693</v>
      </c>
      <c r="C378" s="66" t="s">
        <v>37</v>
      </c>
      <c r="D378" s="67" t="s">
        <v>38</v>
      </c>
      <c r="E378" s="76" t="s">
        <v>39</v>
      </c>
      <c r="F378" s="68" t="s">
        <v>120</v>
      </c>
      <c r="G378" s="69">
        <v>331884654</v>
      </c>
      <c r="H378" s="69">
        <v>331884654</v>
      </c>
      <c r="I378" s="75" t="s">
        <v>41</v>
      </c>
      <c r="J378" s="75" t="s">
        <v>42</v>
      </c>
      <c r="K378" s="72" t="s">
        <v>16</v>
      </c>
    </row>
    <row r="379" spans="1:11" s="54" customFormat="1" ht="59.25" customHeight="1" x14ac:dyDescent="0.25">
      <c r="A379" s="82">
        <v>24101500</v>
      </c>
      <c r="B379" s="74" t="s">
        <v>694</v>
      </c>
      <c r="C379" s="66" t="s">
        <v>37</v>
      </c>
      <c r="D379" s="67" t="s">
        <v>38</v>
      </c>
      <c r="E379" s="76" t="s">
        <v>39</v>
      </c>
      <c r="F379" s="68" t="s">
        <v>120</v>
      </c>
      <c r="G379" s="69">
        <v>36154736</v>
      </c>
      <c r="H379" s="69">
        <v>36154736</v>
      </c>
      <c r="I379" s="75" t="s">
        <v>41</v>
      </c>
      <c r="J379" s="75" t="s">
        <v>42</v>
      </c>
      <c r="K379" s="72" t="s">
        <v>16</v>
      </c>
    </row>
    <row r="380" spans="1:11" ht="49.5" x14ac:dyDescent="0.3">
      <c r="A380" s="82" t="s">
        <v>695</v>
      </c>
      <c r="B380" s="74" t="s">
        <v>696</v>
      </c>
      <c r="C380" s="66" t="s">
        <v>37</v>
      </c>
      <c r="D380" s="67" t="s">
        <v>38</v>
      </c>
      <c r="E380" s="76" t="s">
        <v>300</v>
      </c>
      <c r="F380" s="68" t="s">
        <v>120</v>
      </c>
      <c r="G380" s="69">
        <v>365745199</v>
      </c>
      <c r="H380" s="69">
        <v>365745199</v>
      </c>
      <c r="I380" s="75" t="s">
        <v>41</v>
      </c>
      <c r="J380" s="75" t="s">
        <v>42</v>
      </c>
      <c r="K380" s="72" t="s">
        <v>16</v>
      </c>
    </row>
    <row r="381" spans="1:11" ht="74.25" customHeight="1" x14ac:dyDescent="0.3">
      <c r="A381" s="82" t="s">
        <v>697</v>
      </c>
      <c r="B381" s="74" t="s">
        <v>698</v>
      </c>
      <c r="C381" s="66" t="s">
        <v>37</v>
      </c>
      <c r="D381" s="67" t="s">
        <v>38</v>
      </c>
      <c r="E381" s="76" t="s">
        <v>39</v>
      </c>
      <c r="F381" s="68" t="s">
        <v>120</v>
      </c>
      <c r="G381" s="69">
        <v>281148800</v>
      </c>
      <c r="H381" s="69">
        <v>281148800</v>
      </c>
      <c r="I381" s="75" t="s">
        <v>41</v>
      </c>
      <c r="J381" s="75" t="s">
        <v>42</v>
      </c>
      <c r="K381" s="72" t="s">
        <v>16</v>
      </c>
    </row>
    <row r="382" spans="1:11" ht="75" customHeight="1" x14ac:dyDescent="0.3">
      <c r="A382" s="82" t="s">
        <v>699</v>
      </c>
      <c r="B382" s="74" t="s">
        <v>700</v>
      </c>
      <c r="C382" s="66" t="s">
        <v>37</v>
      </c>
      <c r="D382" s="67" t="s">
        <v>38</v>
      </c>
      <c r="E382" s="76" t="s">
        <v>39</v>
      </c>
      <c r="F382" s="68" t="s">
        <v>120</v>
      </c>
      <c r="G382" s="69">
        <v>792439924</v>
      </c>
      <c r="H382" s="69">
        <v>792439924</v>
      </c>
      <c r="I382" s="75" t="s">
        <v>41</v>
      </c>
      <c r="J382" s="75" t="s">
        <v>42</v>
      </c>
      <c r="K382" s="72" t="s">
        <v>16</v>
      </c>
    </row>
    <row r="383" spans="1:11" ht="72.75" customHeight="1" x14ac:dyDescent="0.3">
      <c r="A383" s="82" t="s">
        <v>701</v>
      </c>
      <c r="B383" s="65" t="s">
        <v>702</v>
      </c>
      <c r="C383" s="80" t="s">
        <v>299</v>
      </c>
      <c r="D383" s="114" t="s">
        <v>38</v>
      </c>
      <c r="E383" s="80" t="s">
        <v>300</v>
      </c>
      <c r="F383" s="68" t="s">
        <v>703</v>
      </c>
      <c r="G383" s="69">
        <v>65000000</v>
      </c>
      <c r="H383" s="69">
        <v>65000000</v>
      </c>
      <c r="I383" s="75" t="s">
        <v>41</v>
      </c>
      <c r="J383" s="75" t="s">
        <v>42</v>
      </c>
      <c r="K383" s="72" t="s">
        <v>16</v>
      </c>
    </row>
    <row r="384" spans="1:11" ht="94.5" customHeight="1" x14ac:dyDescent="0.3">
      <c r="A384" s="82" t="s">
        <v>704</v>
      </c>
      <c r="B384" s="115" t="s">
        <v>705</v>
      </c>
      <c r="C384" s="80" t="s">
        <v>148</v>
      </c>
      <c r="D384" s="80" t="s">
        <v>435</v>
      </c>
      <c r="E384" s="80" t="s">
        <v>449</v>
      </c>
      <c r="F384" s="68" t="s">
        <v>703</v>
      </c>
      <c r="G384" s="116">
        <v>700000000</v>
      </c>
      <c r="H384" s="116">
        <v>700000000</v>
      </c>
      <c r="I384" s="75" t="s">
        <v>41</v>
      </c>
      <c r="J384" s="75" t="s">
        <v>42</v>
      </c>
      <c r="K384" s="72" t="s">
        <v>16</v>
      </c>
    </row>
    <row r="385" spans="1:11" ht="75.75" customHeight="1" x14ac:dyDescent="0.3">
      <c r="A385" s="82" t="s">
        <v>706</v>
      </c>
      <c r="B385" s="115" t="s">
        <v>707</v>
      </c>
      <c r="C385" s="80" t="s">
        <v>708</v>
      </c>
      <c r="D385" s="80" t="s">
        <v>435</v>
      </c>
      <c r="E385" s="80" t="s">
        <v>300</v>
      </c>
      <c r="F385" s="68" t="s">
        <v>703</v>
      </c>
      <c r="G385" s="116">
        <v>800000000</v>
      </c>
      <c r="H385" s="116">
        <v>800000000</v>
      </c>
      <c r="I385" s="75" t="s">
        <v>41</v>
      </c>
      <c r="J385" s="75" t="s">
        <v>42</v>
      </c>
      <c r="K385" s="72" t="s">
        <v>16</v>
      </c>
    </row>
    <row r="386" spans="1:11" ht="75.75" customHeight="1" x14ac:dyDescent="0.3">
      <c r="A386" s="82" t="s">
        <v>706</v>
      </c>
      <c r="B386" s="115" t="s">
        <v>709</v>
      </c>
      <c r="C386" s="80" t="s">
        <v>710</v>
      </c>
      <c r="D386" s="80" t="s">
        <v>435</v>
      </c>
      <c r="E386" s="80" t="s">
        <v>73</v>
      </c>
      <c r="F386" s="68" t="s">
        <v>703</v>
      </c>
      <c r="G386" s="116">
        <v>150000000</v>
      </c>
      <c r="H386" s="116">
        <v>150000000</v>
      </c>
      <c r="I386" s="75" t="s">
        <v>41</v>
      </c>
      <c r="J386" s="75" t="s">
        <v>42</v>
      </c>
      <c r="K386" s="72" t="s">
        <v>16</v>
      </c>
    </row>
    <row r="387" spans="1:11" ht="75.75" customHeight="1" x14ac:dyDescent="0.3">
      <c r="A387" s="82" t="s">
        <v>706</v>
      </c>
      <c r="B387" s="115" t="s">
        <v>711</v>
      </c>
      <c r="C387" s="80" t="s">
        <v>708</v>
      </c>
      <c r="D387" s="80" t="s">
        <v>435</v>
      </c>
      <c r="E387" s="80" t="s">
        <v>39</v>
      </c>
      <c r="F387" s="68" t="s">
        <v>703</v>
      </c>
      <c r="G387" s="116">
        <v>50000000</v>
      </c>
      <c r="H387" s="116">
        <v>50000000</v>
      </c>
      <c r="I387" s="75" t="s">
        <v>41</v>
      </c>
      <c r="J387" s="75" t="s">
        <v>42</v>
      </c>
      <c r="K387" s="72" t="s">
        <v>16</v>
      </c>
    </row>
    <row r="388" spans="1:11" ht="75.75" customHeight="1" x14ac:dyDescent="0.3">
      <c r="A388" s="82" t="s">
        <v>445</v>
      </c>
      <c r="B388" s="65" t="s">
        <v>712</v>
      </c>
      <c r="C388" s="80" t="s">
        <v>152</v>
      </c>
      <c r="D388" s="80" t="s">
        <v>72</v>
      </c>
      <c r="E388" s="80" t="s">
        <v>449</v>
      </c>
      <c r="F388" s="68" t="s">
        <v>703</v>
      </c>
      <c r="G388" s="116">
        <v>478000000</v>
      </c>
      <c r="H388" s="116">
        <v>478000000</v>
      </c>
      <c r="I388" s="75" t="s">
        <v>41</v>
      </c>
      <c r="J388" s="75" t="s">
        <v>42</v>
      </c>
      <c r="K388" s="72" t="s">
        <v>16</v>
      </c>
    </row>
    <row r="389" spans="1:11" ht="75.75" customHeight="1" x14ac:dyDescent="0.3">
      <c r="A389" s="82" t="s">
        <v>713</v>
      </c>
      <c r="B389" s="65" t="s">
        <v>714</v>
      </c>
      <c r="C389" s="80" t="s">
        <v>54</v>
      </c>
      <c r="D389" s="80" t="s">
        <v>78</v>
      </c>
      <c r="E389" s="80" t="s">
        <v>58</v>
      </c>
      <c r="F389" s="68" t="s">
        <v>703</v>
      </c>
      <c r="G389" s="116">
        <v>22000000</v>
      </c>
      <c r="H389" s="116">
        <v>22000000</v>
      </c>
      <c r="I389" s="75" t="s">
        <v>41</v>
      </c>
      <c r="J389" s="75" t="s">
        <v>42</v>
      </c>
      <c r="K389" s="72" t="s">
        <v>16</v>
      </c>
    </row>
    <row r="390" spans="1:11" ht="57.75" customHeight="1" x14ac:dyDescent="0.3">
      <c r="A390" s="82">
        <v>81112200</v>
      </c>
      <c r="B390" s="65" t="s">
        <v>715</v>
      </c>
      <c r="C390" s="80" t="s">
        <v>152</v>
      </c>
      <c r="D390" s="96" t="s">
        <v>38</v>
      </c>
      <c r="E390" s="80" t="s">
        <v>300</v>
      </c>
      <c r="F390" s="68" t="s">
        <v>703</v>
      </c>
      <c r="G390" s="69">
        <v>1800000000</v>
      </c>
      <c r="H390" s="69">
        <v>1800000000</v>
      </c>
      <c r="I390" s="75" t="s">
        <v>41</v>
      </c>
      <c r="J390" s="75" t="s">
        <v>42</v>
      </c>
      <c r="K390" s="72" t="s">
        <v>16</v>
      </c>
    </row>
    <row r="391" spans="1:11" ht="59.25" customHeight="1" thickBot="1" x14ac:dyDescent="0.35">
      <c r="A391" s="117" t="s">
        <v>716</v>
      </c>
      <c r="B391" s="118" t="s">
        <v>717</v>
      </c>
      <c r="C391" s="119" t="s">
        <v>127</v>
      </c>
      <c r="D391" s="119" t="s">
        <v>718</v>
      </c>
      <c r="E391" s="120" t="s">
        <v>719</v>
      </c>
      <c r="F391" s="121" t="s">
        <v>40</v>
      </c>
      <c r="G391" s="122">
        <v>0</v>
      </c>
      <c r="H391" s="122">
        <v>0</v>
      </c>
      <c r="I391" s="121" t="s">
        <v>41</v>
      </c>
      <c r="J391" s="121" t="s">
        <v>42</v>
      </c>
      <c r="K391" s="123" t="s">
        <v>16</v>
      </c>
    </row>
    <row r="392" spans="1:11" x14ac:dyDescent="0.3">
      <c r="A392" s="1"/>
      <c r="B392" s="2"/>
      <c r="C392" s="3"/>
      <c r="D392" s="3"/>
      <c r="E392" s="6"/>
      <c r="F392" s="2"/>
      <c r="G392" s="124">
        <f>SUM(G27:G391)</f>
        <v>279900991802.60211</v>
      </c>
      <c r="H392" s="124">
        <f>SUM(H27:H391)</f>
        <v>279900991802.60211</v>
      </c>
      <c r="I392" s="2"/>
      <c r="J392" s="2"/>
      <c r="K392" s="2"/>
    </row>
    <row r="393" spans="1:11" x14ac:dyDescent="0.3">
      <c r="A393" s="1"/>
      <c r="B393" s="2"/>
      <c r="C393" s="3"/>
      <c r="D393" s="3"/>
      <c r="E393" s="6"/>
      <c r="F393" s="2"/>
      <c r="G393" s="125"/>
      <c r="H393" s="125"/>
      <c r="I393" s="2"/>
      <c r="J393" s="2"/>
      <c r="K393" s="2"/>
    </row>
    <row r="394" spans="1:11" x14ac:dyDescent="0.3">
      <c r="A394" s="1"/>
      <c r="B394" s="2"/>
      <c r="C394" s="3"/>
      <c r="D394" s="3"/>
      <c r="E394" s="4"/>
      <c r="F394" s="2"/>
      <c r="G394" s="125"/>
      <c r="H394" s="125"/>
      <c r="I394" s="2"/>
      <c r="J394" s="2"/>
      <c r="K394" s="2"/>
    </row>
    <row r="395" spans="1:11" x14ac:dyDescent="0.3">
      <c r="A395" s="1"/>
      <c r="B395" s="2"/>
      <c r="C395" s="3"/>
      <c r="D395" s="3"/>
      <c r="E395" s="4"/>
      <c r="F395" s="2"/>
      <c r="G395" s="125"/>
      <c r="H395" s="125"/>
      <c r="I395" s="2"/>
      <c r="J395" s="2"/>
      <c r="K395" s="2"/>
    </row>
    <row r="396" spans="1:11" x14ac:dyDescent="0.3">
      <c r="A396" s="1"/>
      <c r="B396" s="2"/>
      <c r="C396" s="3"/>
      <c r="D396" s="3"/>
      <c r="E396" s="4"/>
      <c r="F396" s="2"/>
      <c r="G396" s="126"/>
      <c r="H396" s="126">
        <v>8725104321.0900002</v>
      </c>
      <c r="I396" s="2"/>
      <c r="J396" s="2"/>
      <c r="K396" s="2"/>
    </row>
    <row r="397" spans="1:11" ht="23.25" customHeight="1" thickBot="1" x14ac:dyDescent="0.35">
      <c r="A397" s="127"/>
      <c r="B397" s="7"/>
      <c r="C397" s="128" t="s">
        <v>720</v>
      </c>
      <c r="D397" s="128"/>
      <c r="E397" s="129"/>
      <c r="F397" s="128"/>
      <c r="G397" s="128"/>
      <c r="H397" s="5"/>
      <c r="I397" s="2"/>
      <c r="J397" s="2"/>
      <c r="K397" s="2"/>
    </row>
    <row r="398" spans="1:11" ht="32.25" customHeight="1" x14ac:dyDescent="0.3">
      <c r="A398" s="130"/>
      <c r="B398" s="130"/>
      <c r="C398" s="131" t="s">
        <v>721</v>
      </c>
      <c r="D398" s="131"/>
      <c r="E398" s="132"/>
      <c r="F398" s="131"/>
      <c r="G398" s="131"/>
      <c r="H398" s="133"/>
      <c r="I398" s="130"/>
      <c r="J398" s="130"/>
      <c r="K398" s="130"/>
    </row>
    <row r="399" spans="1:11" ht="32.25" customHeight="1" x14ac:dyDescent="0.3">
      <c r="A399" s="130"/>
      <c r="B399" s="130"/>
      <c r="C399" s="134"/>
      <c r="D399" s="135"/>
      <c r="E399" s="136"/>
      <c r="F399" s="135"/>
      <c r="G399" s="137"/>
      <c r="H399" s="133"/>
      <c r="I399" s="130"/>
      <c r="J399" s="130"/>
      <c r="K399" s="130"/>
    </row>
    <row r="400" spans="1:11" x14ac:dyDescent="0.3">
      <c r="A400" s="138" t="s">
        <v>722</v>
      </c>
      <c r="B400" s="139"/>
      <c r="C400" s="140"/>
      <c r="D400" s="141"/>
      <c r="E400" s="142"/>
      <c r="F400" s="139"/>
      <c r="G400" s="143"/>
      <c r="H400" s="143"/>
      <c r="I400" s="139"/>
      <c r="J400" s="139"/>
      <c r="K400" s="139"/>
    </row>
    <row r="401" spans="1:11" x14ac:dyDescent="0.3">
      <c r="A401" s="138" t="s">
        <v>723</v>
      </c>
      <c r="B401" s="144"/>
      <c r="C401" s="145"/>
      <c r="D401" s="146"/>
      <c r="E401" s="147"/>
      <c r="F401" s="148"/>
      <c r="G401" s="149"/>
      <c r="H401" s="150"/>
      <c r="I401" s="151"/>
      <c r="J401" s="148"/>
      <c r="K401" s="2"/>
    </row>
    <row r="402" spans="1:11" x14ac:dyDescent="0.3">
      <c r="A402" s="138" t="s">
        <v>724</v>
      </c>
      <c r="B402" s="144"/>
      <c r="C402" s="145"/>
      <c r="D402" s="146"/>
      <c r="E402" s="147"/>
      <c r="F402" s="148"/>
      <c r="G402" s="149"/>
      <c r="H402" s="150"/>
      <c r="I402" s="151"/>
      <c r="J402" s="148"/>
      <c r="K402" s="2"/>
    </row>
    <row r="403" spans="1:11" x14ac:dyDescent="0.3">
      <c r="A403" s="138" t="s">
        <v>725</v>
      </c>
      <c r="B403" s="152"/>
      <c r="C403" s="153"/>
      <c r="D403" s="154"/>
      <c r="E403" s="155"/>
      <c r="F403" s="156"/>
      <c r="G403" s="157"/>
      <c r="H403" s="158"/>
      <c r="I403" s="159"/>
      <c r="J403" s="156"/>
      <c r="K403" s="2"/>
    </row>
    <row r="404" spans="1:11" x14ac:dyDescent="0.3">
      <c r="A404" s="138" t="s">
        <v>726</v>
      </c>
      <c r="B404" s="152"/>
      <c r="C404" s="153"/>
      <c r="D404" s="154"/>
      <c r="E404" s="155"/>
      <c r="F404" s="156"/>
      <c r="G404" s="157"/>
      <c r="H404" s="158"/>
      <c r="I404" s="159"/>
      <c r="J404" s="156"/>
      <c r="K404" s="2"/>
    </row>
    <row r="405" spans="1:11" x14ac:dyDescent="0.3">
      <c r="A405" s="138"/>
      <c r="B405" s="160"/>
      <c r="C405" s="161"/>
      <c r="D405" s="162"/>
      <c r="E405" s="163"/>
      <c r="F405" s="160"/>
      <c r="G405" s="164"/>
      <c r="H405" s="164"/>
      <c r="I405" s="160"/>
      <c r="J405" s="160"/>
      <c r="K405" s="2"/>
    </row>
    <row r="406" spans="1:11" x14ac:dyDescent="0.3">
      <c r="A406" s="165"/>
      <c r="B406" s="166"/>
      <c r="C406" s="140"/>
      <c r="D406" s="141"/>
      <c r="E406" s="142"/>
      <c r="F406" s="166"/>
      <c r="G406" s="167"/>
      <c r="H406" s="167"/>
      <c r="I406" s="166"/>
      <c r="J406" s="166"/>
      <c r="K406" s="2"/>
    </row>
    <row r="407" spans="1:11" x14ac:dyDescent="0.3">
      <c r="A407" s="1"/>
      <c r="B407" s="2"/>
      <c r="C407" s="3"/>
      <c r="D407" s="3"/>
      <c r="E407" s="4"/>
      <c r="F407" s="2"/>
      <c r="G407" s="5"/>
      <c r="H407" s="5"/>
      <c r="I407" s="2"/>
      <c r="J407" s="2"/>
      <c r="K407" s="2"/>
    </row>
    <row r="408" spans="1:11" x14ac:dyDescent="0.3">
      <c r="A408" s="1"/>
      <c r="B408" s="2"/>
      <c r="C408" s="3"/>
      <c r="D408" s="3"/>
      <c r="E408" s="4"/>
      <c r="F408" s="2"/>
      <c r="G408" s="5"/>
      <c r="H408" s="5"/>
      <c r="I408" s="2"/>
      <c r="J408" s="2"/>
      <c r="K408" s="2"/>
    </row>
    <row r="409" spans="1:11" s="38" customFormat="1" x14ac:dyDescent="0.3">
      <c r="A409" s="1"/>
      <c r="B409" s="2"/>
      <c r="C409" s="3"/>
      <c r="D409" s="3"/>
      <c r="E409" s="4"/>
      <c r="F409" s="2"/>
      <c r="G409" s="5"/>
      <c r="H409" s="5"/>
      <c r="I409" s="2"/>
      <c r="J409" s="2"/>
      <c r="K409" s="2"/>
    </row>
    <row r="410" spans="1:11" s="38" customFormat="1" x14ac:dyDescent="0.3">
      <c r="A410" s="1"/>
      <c r="B410" s="2"/>
      <c r="C410" s="3"/>
      <c r="D410" s="3"/>
      <c r="E410" s="4"/>
      <c r="F410" s="2"/>
      <c r="G410" s="5"/>
      <c r="H410" s="5"/>
      <c r="I410" s="2"/>
      <c r="J410" s="2"/>
      <c r="K410" s="2"/>
    </row>
    <row r="411" spans="1:11" s="38" customFormat="1" x14ac:dyDescent="0.3">
      <c r="A411" s="1"/>
      <c r="B411" s="2"/>
      <c r="C411" s="3"/>
      <c r="D411" s="3"/>
      <c r="E411" s="4"/>
      <c r="F411" s="2"/>
      <c r="G411" s="5"/>
      <c r="H411" s="5"/>
      <c r="I411" s="2"/>
      <c r="J411" s="2"/>
      <c r="K411" s="2"/>
    </row>
    <row r="412" spans="1:11" s="38" customFormat="1" x14ac:dyDescent="0.3">
      <c r="A412" s="1"/>
      <c r="B412" s="2"/>
      <c r="C412" s="3"/>
      <c r="D412" s="3"/>
      <c r="E412" s="4"/>
      <c r="F412" s="2"/>
      <c r="G412" s="5"/>
      <c r="H412" s="5"/>
      <c r="I412" s="2"/>
      <c r="J412" s="2"/>
      <c r="K412" s="2"/>
    </row>
    <row r="413" spans="1:11" s="38" customFormat="1" x14ac:dyDescent="0.3">
      <c r="A413" s="1"/>
      <c r="B413" s="2"/>
      <c r="C413" s="3"/>
      <c r="D413" s="3"/>
      <c r="E413" s="4"/>
      <c r="F413" s="2"/>
      <c r="G413" s="5"/>
      <c r="H413" s="5"/>
      <c r="I413" s="2"/>
      <c r="J413" s="2"/>
      <c r="K413" s="2"/>
    </row>
    <row r="414" spans="1:11" s="38" customFormat="1" x14ac:dyDescent="0.3">
      <c r="A414" s="1"/>
      <c r="B414" s="2"/>
      <c r="C414" s="3"/>
      <c r="D414" s="3"/>
      <c r="E414" s="4"/>
      <c r="F414" s="2"/>
      <c r="G414" s="5"/>
      <c r="H414" s="5"/>
      <c r="I414" s="2"/>
      <c r="J414" s="2"/>
      <c r="K414" s="2"/>
    </row>
    <row r="415" spans="1:11" s="38" customFormat="1" x14ac:dyDescent="0.3">
      <c r="A415" s="1"/>
      <c r="B415" s="2"/>
      <c r="C415" s="3"/>
      <c r="D415" s="3"/>
      <c r="E415" s="4"/>
      <c r="F415" s="2"/>
      <c r="G415" s="5"/>
      <c r="H415" s="5"/>
      <c r="I415" s="2"/>
      <c r="J415" s="2"/>
      <c r="K415" s="2"/>
    </row>
    <row r="416" spans="1:11" s="38" customFormat="1" x14ac:dyDescent="0.3">
      <c r="A416" s="1"/>
      <c r="B416" s="2"/>
      <c r="C416" s="3"/>
      <c r="D416" s="3"/>
      <c r="E416" s="4"/>
      <c r="F416" s="2"/>
      <c r="G416" s="5"/>
      <c r="H416" s="5"/>
      <c r="I416" s="2"/>
      <c r="J416" s="2"/>
      <c r="K416" s="2"/>
    </row>
    <row r="417" spans="1:11" s="38" customFormat="1" x14ac:dyDescent="0.3">
      <c r="A417" s="1"/>
      <c r="B417" s="2"/>
      <c r="C417" s="3"/>
      <c r="D417" s="3"/>
      <c r="E417" s="4"/>
      <c r="F417" s="2"/>
      <c r="G417" s="5"/>
      <c r="H417" s="5"/>
      <c r="I417" s="2"/>
      <c r="J417" s="2"/>
      <c r="K417" s="2"/>
    </row>
    <row r="418" spans="1:11" s="38" customFormat="1" x14ac:dyDescent="0.3">
      <c r="A418" s="1"/>
      <c r="B418" s="2"/>
      <c r="C418" s="3"/>
      <c r="D418" s="3"/>
      <c r="E418" s="4"/>
      <c r="F418" s="2"/>
      <c r="G418" s="5"/>
      <c r="H418" s="5"/>
      <c r="I418" s="2"/>
      <c r="J418" s="2"/>
      <c r="K418" s="2"/>
    </row>
    <row r="419" spans="1:11" s="38" customFormat="1" x14ac:dyDescent="0.3">
      <c r="A419" s="1"/>
      <c r="B419" s="2"/>
      <c r="C419" s="3"/>
      <c r="D419" s="3"/>
      <c r="E419" s="4"/>
      <c r="F419" s="2"/>
      <c r="G419" s="5"/>
      <c r="H419" s="5"/>
      <c r="I419" s="2"/>
      <c r="J419" s="2"/>
      <c r="K419" s="2"/>
    </row>
    <row r="420" spans="1:11" s="38" customFormat="1" x14ac:dyDescent="0.3">
      <c r="A420" s="1"/>
      <c r="B420" s="2"/>
      <c r="C420" s="3"/>
      <c r="D420" s="3"/>
      <c r="E420" s="4"/>
      <c r="F420" s="2"/>
      <c r="G420" s="5"/>
      <c r="H420" s="5"/>
      <c r="I420" s="2"/>
      <c r="J420" s="2"/>
      <c r="K420" s="2"/>
    </row>
    <row r="421" spans="1:11" s="38" customFormat="1" x14ac:dyDescent="0.3">
      <c r="A421" s="1"/>
      <c r="B421" s="2"/>
      <c r="C421" s="3"/>
      <c r="D421" s="3"/>
      <c r="E421" s="4"/>
      <c r="F421" s="2"/>
      <c r="G421" s="5"/>
      <c r="H421" s="5"/>
      <c r="I421" s="2"/>
      <c r="J421" s="2"/>
      <c r="K421" s="2"/>
    </row>
    <row r="422" spans="1:11" s="38" customFormat="1" x14ac:dyDescent="0.3">
      <c r="A422" s="1"/>
      <c r="B422" s="2"/>
      <c r="C422" s="3"/>
      <c r="D422" s="3"/>
      <c r="E422" s="4"/>
      <c r="F422" s="2"/>
      <c r="G422" s="5"/>
      <c r="H422" s="5"/>
      <c r="I422" s="2"/>
      <c r="J422" s="2"/>
      <c r="K422" s="2"/>
    </row>
    <row r="423" spans="1:11" s="38" customFormat="1" x14ac:dyDescent="0.3">
      <c r="A423" s="1"/>
      <c r="B423" s="2"/>
      <c r="C423" s="3"/>
      <c r="D423" s="3"/>
      <c r="E423" s="4"/>
      <c r="F423" s="2"/>
      <c r="G423" s="5"/>
      <c r="H423" s="5"/>
      <c r="I423" s="2"/>
      <c r="J423" s="2"/>
      <c r="K423" s="2"/>
    </row>
    <row r="424" spans="1:11" s="38" customFormat="1" x14ac:dyDescent="0.3">
      <c r="A424" s="1"/>
      <c r="B424" s="2"/>
      <c r="C424" s="3"/>
      <c r="D424" s="3"/>
      <c r="E424" s="4"/>
      <c r="F424" s="2"/>
      <c r="G424" s="5"/>
      <c r="H424" s="5"/>
      <c r="I424" s="2"/>
      <c r="J424" s="2"/>
      <c r="K424" s="2"/>
    </row>
    <row r="425" spans="1:11" s="38" customFormat="1" x14ac:dyDescent="0.3">
      <c r="A425" s="1"/>
      <c r="B425" s="2"/>
      <c r="C425" s="3"/>
      <c r="D425" s="3"/>
      <c r="E425" s="4"/>
      <c r="F425" s="2"/>
      <c r="G425" s="5"/>
      <c r="H425" s="5"/>
      <c r="I425" s="2"/>
      <c r="J425" s="2"/>
      <c r="K425" s="2"/>
    </row>
    <row r="426" spans="1:11" s="38" customFormat="1" x14ac:dyDescent="0.3">
      <c r="A426" s="1"/>
      <c r="B426" s="2"/>
      <c r="C426" s="3"/>
      <c r="D426" s="3"/>
      <c r="E426" s="4"/>
      <c r="F426" s="2"/>
      <c r="G426" s="5"/>
      <c r="H426" s="5"/>
      <c r="I426" s="2"/>
      <c r="J426" s="2"/>
      <c r="K426" s="2"/>
    </row>
    <row r="427" spans="1:11" s="38" customFormat="1" x14ac:dyDescent="0.3">
      <c r="A427" s="1"/>
      <c r="B427" s="2"/>
      <c r="C427" s="3"/>
      <c r="D427" s="3"/>
      <c r="E427" s="4"/>
      <c r="F427" s="2"/>
      <c r="G427" s="5"/>
      <c r="H427" s="5"/>
      <c r="I427" s="2"/>
      <c r="J427" s="2"/>
      <c r="K427" s="2"/>
    </row>
    <row r="428" spans="1:11" s="38" customFormat="1" x14ac:dyDescent="0.3">
      <c r="A428" s="1"/>
      <c r="B428" s="2"/>
      <c r="C428" s="3"/>
      <c r="D428" s="3"/>
      <c r="E428" s="4"/>
      <c r="F428" s="2"/>
      <c r="G428" s="5"/>
      <c r="H428" s="5"/>
      <c r="I428" s="2"/>
      <c r="J428" s="2"/>
      <c r="K428" s="2"/>
    </row>
    <row r="429" spans="1:11" s="38" customFormat="1" x14ac:dyDescent="0.3">
      <c r="A429" s="1"/>
      <c r="B429" s="2"/>
      <c r="C429" s="3"/>
      <c r="D429" s="3"/>
      <c r="E429" s="4"/>
      <c r="F429" s="2"/>
      <c r="G429" s="5"/>
      <c r="H429" s="5"/>
      <c r="I429" s="2"/>
      <c r="J429" s="2"/>
      <c r="K429" s="2"/>
    </row>
    <row r="430" spans="1:11" s="38" customFormat="1" x14ac:dyDescent="0.3">
      <c r="A430" s="1"/>
      <c r="B430" s="2"/>
      <c r="C430" s="3"/>
      <c r="D430" s="3"/>
      <c r="E430" s="4"/>
      <c r="F430" s="2"/>
      <c r="G430" s="5"/>
      <c r="H430" s="5"/>
      <c r="I430" s="2"/>
      <c r="J430" s="2"/>
      <c r="K430" s="2"/>
    </row>
    <row r="431" spans="1:11" s="38" customFormat="1" x14ac:dyDescent="0.3">
      <c r="A431" s="1"/>
      <c r="B431" s="2"/>
      <c r="C431" s="3"/>
      <c r="D431" s="3"/>
      <c r="E431" s="4"/>
      <c r="F431" s="2"/>
      <c r="G431" s="5"/>
      <c r="H431" s="5"/>
      <c r="I431" s="2"/>
      <c r="J431" s="2"/>
      <c r="K431" s="2"/>
    </row>
    <row r="432" spans="1:11" s="38" customFormat="1" x14ac:dyDescent="0.3">
      <c r="A432" s="1"/>
      <c r="B432" s="2"/>
      <c r="C432" s="3"/>
      <c r="D432" s="3"/>
      <c r="E432" s="4"/>
      <c r="F432" s="2"/>
      <c r="G432" s="5"/>
      <c r="H432" s="5"/>
      <c r="I432" s="2"/>
      <c r="J432" s="2"/>
      <c r="K432" s="2"/>
    </row>
    <row r="433" spans="1:11" s="38" customFormat="1" x14ac:dyDescent="0.3">
      <c r="A433" s="1"/>
      <c r="B433" s="2"/>
      <c r="C433" s="3"/>
      <c r="D433" s="3"/>
      <c r="E433" s="4"/>
      <c r="F433" s="2"/>
      <c r="G433" s="5"/>
      <c r="H433" s="5"/>
      <c r="I433" s="2"/>
      <c r="J433" s="2"/>
      <c r="K433" s="2"/>
    </row>
    <row r="434" spans="1:11" s="38" customFormat="1" x14ac:dyDescent="0.3">
      <c r="A434" s="1"/>
      <c r="B434" s="2"/>
      <c r="C434" s="3"/>
      <c r="D434" s="3"/>
      <c r="E434" s="4"/>
      <c r="F434" s="2"/>
      <c r="G434" s="5"/>
      <c r="H434" s="5"/>
      <c r="I434" s="2"/>
      <c r="J434" s="2"/>
      <c r="K434" s="2"/>
    </row>
    <row r="435" spans="1:11" s="38" customFormat="1" x14ac:dyDescent="0.3">
      <c r="A435" s="1"/>
      <c r="B435" s="2"/>
      <c r="C435" s="3"/>
      <c r="D435" s="3"/>
      <c r="E435" s="4"/>
      <c r="F435" s="2"/>
      <c r="G435" s="5"/>
      <c r="H435" s="5"/>
      <c r="I435" s="2"/>
      <c r="J435" s="2"/>
      <c r="K435" s="2"/>
    </row>
    <row r="436" spans="1:11" s="38" customFormat="1" x14ac:dyDescent="0.3">
      <c r="A436" s="1"/>
      <c r="B436" s="2"/>
      <c r="C436" s="3"/>
      <c r="D436" s="3"/>
      <c r="E436" s="4"/>
      <c r="F436" s="2"/>
      <c r="G436" s="5"/>
      <c r="H436" s="5"/>
      <c r="I436" s="2"/>
      <c r="J436" s="2"/>
      <c r="K436" s="2"/>
    </row>
    <row r="437" spans="1:11" s="38" customFormat="1" x14ac:dyDescent="0.3">
      <c r="A437" s="1"/>
      <c r="B437" s="2"/>
      <c r="C437" s="3"/>
      <c r="D437" s="3"/>
      <c r="E437" s="4"/>
      <c r="F437" s="2"/>
      <c r="G437" s="5"/>
      <c r="H437" s="5"/>
      <c r="I437" s="2"/>
      <c r="J437" s="2"/>
      <c r="K437" s="2"/>
    </row>
    <row r="438" spans="1:11" s="38" customFormat="1" x14ac:dyDescent="0.3">
      <c r="A438" s="1"/>
      <c r="B438" s="2"/>
      <c r="C438" s="3"/>
      <c r="D438" s="3"/>
      <c r="E438" s="4"/>
      <c r="F438" s="2"/>
      <c r="G438" s="5"/>
      <c r="H438" s="5"/>
      <c r="I438" s="2"/>
      <c r="J438" s="2"/>
      <c r="K438" s="2"/>
    </row>
    <row r="439" spans="1:11" s="38" customFormat="1" x14ac:dyDescent="0.3">
      <c r="A439" s="1"/>
      <c r="B439" s="2"/>
      <c r="C439" s="3"/>
      <c r="D439" s="3"/>
      <c r="E439" s="4"/>
      <c r="F439" s="2"/>
      <c r="G439" s="5"/>
      <c r="H439" s="5"/>
      <c r="I439" s="2"/>
      <c r="J439" s="2"/>
      <c r="K439" s="2"/>
    </row>
    <row r="440" spans="1:11" s="38" customFormat="1" x14ac:dyDescent="0.3">
      <c r="A440" s="1"/>
      <c r="B440" s="2"/>
      <c r="C440" s="3"/>
      <c r="D440" s="3"/>
      <c r="E440" s="4"/>
      <c r="F440" s="2"/>
      <c r="G440" s="5"/>
      <c r="H440" s="5"/>
      <c r="I440" s="2"/>
      <c r="J440" s="2"/>
      <c r="K440" s="2"/>
    </row>
    <row r="441" spans="1:11" s="38" customFormat="1" x14ac:dyDescent="0.3">
      <c r="A441" s="1"/>
      <c r="B441" s="2"/>
      <c r="C441" s="3"/>
      <c r="D441" s="3"/>
      <c r="E441" s="4"/>
      <c r="F441" s="2"/>
      <c r="G441" s="5"/>
      <c r="H441" s="5"/>
      <c r="I441" s="2"/>
      <c r="J441" s="2"/>
      <c r="K441" s="2"/>
    </row>
    <row r="442" spans="1:11" s="38" customFormat="1" x14ac:dyDescent="0.3">
      <c r="A442" s="1"/>
      <c r="B442" s="2"/>
      <c r="C442" s="3"/>
      <c r="D442" s="3"/>
      <c r="E442" s="4"/>
      <c r="F442" s="2"/>
      <c r="G442" s="5"/>
      <c r="H442" s="5"/>
      <c r="I442" s="2"/>
      <c r="J442" s="2"/>
      <c r="K442" s="2"/>
    </row>
    <row r="443" spans="1:11" s="38" customFormat="1" x14ac:dyDescent="0.3">
      <c r="A443" s="1"/>
      <c r="B443" s="2"/>
      <c r="C443" s="3"/>
      <c r="D443" s="3"/>
      <c r="E443" s="4"/>
      <c r="F443" s="2"/>
      <c r="G443" s="5"/>
      <c r="H443" s="5"/>
      <c r="I443" s="2"/>
      <c r="J443" s="2"/>
      <c r="K443" s="2"/>
    </row>
    <row r="444" spans="1:11" s="38" customFormat="1" x14ac:dyDescent="0.3">
      <c r="A444" s="1"/>
      <c r="B444" s="2"/>
      <c r="C444" s="3"/>
      <c r="D444" s="3"/>
      <c r="E444" s="4"/>
      <c r="F444" s="2"/>
      <c r="G444" s="5"/>
      <c r="H444" s="5"/>
      <c r="I444" s="2"/>
      <c r="J444" s="2"/>
      <c r="K444" s="2"/>
    </row>
    <row r="445" spans="1:11" s="38" customFormat="1" x14ac:dyDescent="0.3">
      <c r="A445" s="1"/>
      <c r="B445" s="2"/>
      <c r="C445" s="3"/>
      <c r="D445" s="3"/>
      <c r="E445" s="4"/>
      <c r="F445" s="2"/>
      <c r="G445" s="5"/>
      <c r="H445" s="5"/>
      <c r="I445" s="2"/>
      <c r="J445" s="2"/>
      <c r="K445" s="2"/>
    </row>
    <row r="446" spans="1:11" s="38" customFormat="1" x14ac:dyDescent="0.3">
      <c r="A446" s="1"/>
      <c r="B446" s="2"/>
      <c r="C446" s="3"/>
      <c r="D446" s="3"/>
      <c r="E446" s="4"/>
      <c r="F446" s="2"/>
      <c r="G446" s="5"/>
      <c r="H446" s="5"/>
      <c r="I446" s="2"/>
      <c r="J446" s="2"/>
      <c r="K446" s="2"/>
    </row>
    <row r="447" spans="1:11" s="38" customFormat="1" x14ac:dyDescent="0.3">
      <c r="A447" s="1"/>
      <c r="B447" s="2"/>
      <c r="C447" s="3"/>
      <c r="D447" s="3"/>
      <c r="E447" s="4"/>
      <c r="F447" s="2"/>
      <c r="G447" s="5"/>
      <c r="H447" s="5"/>
      <c r="I447" s="2"/>
      <c r="J447" s="2"/>
      <c r="K447" s="2"/>
    </row>
    <row r="448" spans="1:11" s="38" customFormat="1" x14ac:dyDescent="0.3">
      <c r="A448" s="1"/>
      <c r="B448" s="2"/>
      <c r="C448" s="3"/>
      <c r="D448" s="3"/>
      <c r="E448" s="4"/>
      <c r="F448" s="2"/>
      <c r="G448" s="5"/>
      <c r="H448" s="5"/>
      <c r="I448" s="2"/>
      <c r="J448" s="2"/>
      <c r="K448" s="2"/>
    </row>
    <row r="449" spans="1:11" s="38" customFormat="1" x14ac:dyDescent="0.3">
      <c r="A449" s="1"/>
      <c r="B449" s="2"/>
      <c r="C449" s="3"/>
      <c r="D449" s="3"/>
      <c r="E449" s="4"/>
      <c r="F449" s="2"/>
      <c r="G449" s="5"/>
      <c r="H449" s="5"/>
      <c r="I449" s="2"/>
      <c r="J449" s="2"/>
      <c r="K449" s="2"/>
    </row>
    <row r="450" spans="1:11" s="38" customFormat="1" x14ac:dyDescent="0.3">
      <c r="A450" s="1"/>
      <c r="B450" s="2"/>
      <c r="C450" s="3"/>
      <c r="D450" s="3"/>
      <c r="E450" s="4"/>
      <c r="F450" s="2"/>
      <c r="G450" s="5"/>
      <c r="H450" s="5"/>
      <c r="I450" s="2"/>
      <c r="J450" s="2"/>
      <c r="K450" s="2"/>
    </row>
    <row r="451" spans="1:11" s="38" customFormat="1" x14ac:dyDescent="0.3">
      <c r="A451" s="1"/>
      <c r="B451" s="2"/>
      <c r="C451" s="3"/>
      <c r="D451" s="3"/>
      <c r="E451" s="4"/>
      <c r="F451" s="2"/>
      <c r="G451" s="5"/>
      <c r="H451" s="5"/>
      <c r="I451" s="2"/>
      <c r="J451" s="2"/>
      <c r="K451" s="2"/>
    </row>
    <row r="452" spans="1:11" s="38" customFormat="1" x14ac:dyDescent="0.3">
      <c r="A452" s="1"/>
      <c r="B452" s="2"/>
      <c r="C452" s="3"/>
      <c r="D452" s="3"/>
      <c r="E452" s="4"/>
      <c r="F452" s="2"/>
      <c r="G452" s="5"/>
      <c r="H452" s="5"/>
      <c r="I452" s="2"/>
      <c r="J452" s="2"/>
      <c r="K452" s="2"/>
    </row>
    <row r="453" spans="1:11" s="38" customFormat="1" x14ac:dyDescent="0.3">
      <c r="A453" s="1"/>
      <c r="B453" s="2"/>
      <c r="C453" s="3"/>
      <c r="D453" s="3"/>
      <c r="E453" s="4"/>
      <c r="F453" s="2"/>
      <c r="G453" s="5"/>
      <c r="H453" s="5"/>
      <c r="I453" s="2"/>
      <c r="J453" s="2"/>
      <c r="K453" s="2"/>
    </row>
    <row r="454" spans="1:11" s="38" customFormat="1" x14ac:dyDescent="0.3">
      <c r="A454" s="1"/>
      <c r="B454" s="2"/>
      <c r="C454" s="3"/>
      <c r="D454" s="3"/>
      <c r="E454" s="4"/>
      <c r="F454" s="2"/>
      <c r="G454" s="5"/>
      <c r="H454" s="5"/>
      <c r="I454" s="2"/>
      <c r="J454" s="2"/>
      <c r="K454" s="2"/>
    </row>
    <row r="455" spans="1:11" s="38" customFormat="1" x14ac:dyDescent="0.3">
      <c r="A455" s="1"/>
      <c r="B455" s="2"/>
      <c r="C455" s="3"/>
      <c r="D455" s="3"/>
      <c r="E455" s="4"/>
      <c r="F455" s="2"/>
      <c r="G455" s="5"/>
      <c r="H455" s="5"/>
      <c r="I455" s="2"/>
      <c r="J455" s="2"/>
      <c r="K455" s="2"/>
    </row>
    <row r="456" spans="1:11" s="38" customFormat="1" x14ac:dyDescent="0.3">
      <c r="A456" s="1"/>
      <c r="B456" s="2"/>
      <c r="C456" s="3"/>
      <c r="D456" s="3"/>
      <c r="E456" s="4"/>
      <c r="F456" s="2"/>
      <c r="G456" s="5"/>
      <c r="H456" s="5"/>
      <c r="I456" s="2"/>
      <c r="J456" s="2"/>
      <c r="K456" s="2"/>
    </row>
    <row r="457" spans="1:11" s="38" customFormat="1" x14ac:dyDescent="0.3">
      <c r="A457" s="1"/>
      <c r="B457" s="2"/>
      <c r="C457" s="3"/>
      <c r="D457" s="3"/>
      <c r="E457" s="4"/>
      <c r="F457" s="2"/>
      <c r="G457" s="5"/>
      <c r="H457" s="5"/>
      <c r="I457" s="2"/>
      <c r="J457" s="2"/>
      <c r="K457" s="2"/>
    </row>
    <row r="458" spans="1:11" s="38" customFormat="1" x14ac:dyDescent="0.3">
      <c r="A458" s="1"/>
      <c r="B458" s="2"/>
      <c r="C458" s="3"/>
      <c r="D458" s="3"/>
      <c r="E458" s="4"/>
      <c r="F458" s="2"/>
      <c r="G458" s="5"/>
      <c r="H458" s="5"/>
      <c r="I458" s="2"/>
      <c r="J458" s="2"/>
      <c r="K458" s="2"/>
    </row>
    <row r="459" spans="1:11" s="38" customFormat="1" x14ac:dyDescent="0.3">
      <c r="A459" s="1"/>
      <c r="B459" s="2"/>
      <c r="C459" s="3"/>
      <c r="D459" s="3"/>
      <c r="E459" s="4"/>
      <c r="F459" s="2"/>
      <c r="G459" s="5"/>
      <c r="H459" s="5"/>
      <c r="I459" s="2"/>
      <c r="J459" s="2"/>
      <c r="K459" s="2"/>
    </row>
    <row r="460" spans="1:11" s="38" customFormat="1" x14ac:dyDescent="0.3">
      <c r="A460" s="1"/>
      <c r="B460" s="2"/>
      <c r="C460" s="3"/>
      <c r="D460" s="3"/>
      <c r="E460" s="4"/>
      <c r="F460" s="2"/>
      <c r="G460" s="5"/>
      <c r="H460" s="5"/>
      <c r="I460" s="2"/>
      <c r="J460" s="2"/>
      <c r="K460" s="2"/>
    </row>
  </sheetData>
  <autoFilter ref="A26:K393" xr:uid="{00000000-0009-0000-0000-000000000000}"/>
  <mergeCells count="15">
    <mergeCell ref="C397:G397"/>
    <mergeCell ref="C398:G398"/>
    <mergeCell ref="B14:H14"/>
    <mergeCell ref="B15:H15"/>
    <mergeCell ref="J15:K19"/>
    <mergeCell ref="B16:H16"/>
    <mergeCell ref="B17:H17"/>
    <mergeCell ref="B18:H18"/>
    <mergeCell ref="B19:H19"/>
    <mergeCell ref="B9:H9"/>
    <mergeCell ref="B10:H10"/>
    <mergeCell ref="B11:H11"/>
    <mergeCell ref="B12:H12"/>
    <mergeCell ref="B13:H13"/>
    <mergeCell ref="J13:K13"/>
  </mergeCells>
  <dataValidations count="1">
    <dataValidation allowBlank="1" showInputMessage="1" showErrorMessage="1" sqref="B47:B50 B272" xr:uid="{C24CE2B7-B697-45EF-B981-2921E99048B8}"/>
  </dataValidations>
  <hyperlinks>
    <hyperlink ref="B12" r:id="rId1" xr:uid="{7EFFD121-B9A4-4990-8427-29AA1645F80C}"/>
  </hyperlinks>
  <printOptions horizontalCentered="1" verticalCentered="1"/>
  <pageMargins left="0.98425196850393704" right="0.39370078740157483" top="0.23622047244094491" bottom="0.70866141732283472" header="0.19685039370078741" footer="0.11811023622047245"/>
  <pageSetup paperSize="14" scale="67" orientation="landscape" r:id="rId2"/>
  <headerFooter>
    <oddFooter>&amp;L&amp;"Arial,Normal"&amp;10Calle 26 No. 27 – 48 PBX 2  347474 
www.inpec.gov.co
&amp;"-,Normal"&amp;11
&amp;R&amp;"Arial,Normal"&amp;10Página &amp;P de &amp;N</oddFooter>
  </headerFooter>
  <rowBreaks count="1" manualBreakCount="1">
    <brk id="20" max="10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PAA 2024</vt:lpstr>
      <vt:lpstr>'PAA 2024'!Área_de_impresión</vt:lpstr>
      <vt:lpstr>'PAA 2024'!Títulos_a_imprimir</vt:lpstr>
    </vt:vector>
  </TitlesOfParts>
  <Company>Instituto Nacional Penitenciario y Carcelario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dcterms:created xsi:type="dcterms:W3CDTF">2024-01-22T19:55:27Z</dcterms:created>
  <dcterms:modified xsi:type="dcterms:W3CDTF">2024-01-22T19:56:20Z</dcterms:modified>
</cp:coreProperties>
</file>